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5" yWindow="-75" windowWidth="10605" windowHeight="1203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Q19" i="1" l="1"/>
  <c r="P19" i="1"/>
  <c r="O19" i="1"/>
  <c r="Q21" i="1" l="1"/>
  <c r="P21" i="1"/>
  <c r="O21" i="1"/>
  <c r="Q17" i="1"/>
  <c r="P17" i="1"/>
  <c r="O17" i="1"/>
  <c r="Q15" i="1"/>
  <c r="P15" i="1"/>
  <c r="O15" i="1"/>
  <c r="Q13" i="1"/>
  <c r="P13" i="1"/>
  <c r="O13" i="1"/>
</calcChain>
</file>

<file path=xl/sharedStrings.xml><?xml version="1.0" encoding="utf-8"?>
<sst xmlns="http://schemas.openxmlformats.org/spreadsheetml/2006/main" count="41" uniqueCount="39">
  <si>
    <t>Число місяця</t>
  </si>
  <si>
    <t>метан</t>
  </si>
  <si>
    <t>етан</t>
  </si>
  <si>
    <t>пропан</t>
  </si>
  <si>
    <t>ізо-бутан</t>
  </si>
  <si>
    <t>н-бутан</t>
  </si>
  <si>
    <t>гексани та вищі</t>
  </si>
  <si>
    <t>азот</t>
  </si>
  <si>
    <t>кисень</t>
  </si>
  <si>
    <t>підпис</t>
  </si>
  <si>
    <t>дата</t>
  </si>
  <si>
    <t xml:space="preserve">                                           Головний інженер    Лубенського ЛВУМГ  Сирота В.П.       ______________________           ___________________</t>
  </si>
  <si>
    <t xml:space="preserve">        Завідувач ВХАЛ Лубенського ПМ Лубенського ЛВУМГ  Федченко Л.Д.        _______________________         __________________</t>
  </si>
  <si>
    <r>
      <t xml:space="preserve">переданого </t>
    </r>
    <r>
      <rPr>
        <b/>
        <sz val="12"/>
        <color theme="1"/>
        <rFont val="Calibri"/>
        <family val="2"/>
        <charset val="204"/>
        <scheme val="minor"/>
      </rPr>
      <t>Лубенським ЛВУ МГ</t>
    </r>
    <r>
      <rPr>
        <sz val="12"/>
        <color theme="1"/>
        <rFont val="Calibri"/>
        <family val="2"/>
        <scheme val="minor"/>
      </rPr>
      <t xml:space="preserve"> та прийнятим </t>
    </r>
    <r>
      <rPr>
        <b/>
        <sz val="12"/>
        <color theme="1"/>
        <rFont val="Calibri"/>
        <family val="2"/>
        <charset val="204"/>
        <scheme val="minor"/>
      </rPr>
      <t>ПАТ "Лубнигаз"</t>
    </r>
    <r>
      <rPr>
        <sz val="12"/>
        <color theme="1"/>
        <rFont val="Calibri"/>
        <family val="2"/>
        <scheme val="minor"/>
      </rPr>
      <t xml:space="preserve">  на  </t>
    </r>
    <r>
      <rPr>
        <b/>
        <sz val="12"/>
        <color theme="1"/>
        <rFont val="Calibri"/>
        <family val="2"/>
        <scheme val="minor"/>
      </rPr>
      <t xml:space="preserve">ГРС Лубни  </t>
    </r>
    <r>
      <rPr>
        <sz val="12"/>
        <color theme="1"/>
        <rFont val="Calibri"/>
        <family val="2"/>
        <scheme val="minor"/>
      </rPr>
      <t xml:space="preserve">(ГРС Новаки, ГРС Пирятин, ГРС Гребінка, ГРС Мгарь)   </t>
    </r>
  </si>
  <si>
    <t>по газопроводу  Шебелинка-Полтава-Київ (ШПК) за період</t>
  </si>
  <si>
    <r>
      <t>Масова концентрація меркаптанової сірки, г/м</t>
    </r>
    <r>
      <rPr>
        <vertAlign val="superscript"/>
        <sz val="10"/>
        <color theme="1"/>
        <rFont val="Calibri"/>
        <family val="2"/>
        <charset val="204"/>
        <scheme val="minor"/>
      </rPr>
      <t>3</t>
    </r>
  </si>
  <si>
    <r>
      <t>при 20</t>
    </r>
    <r>
      <rPr>
        <vertAlign val="superscript"/>
        <sz val="10"/>
        <color theme="1"/>
        <rFont val="Calibri"/>
        <family val="2"/>
        <charset val="204"/>
        <scheme val="minor"/>
      </rPr>
      <t>о</t>
    </r>
    <r>
      <rPr>
        <sz val="10"/>
        <color theme="1"/>
        <rFont val="Calibri"/>
        <family val="2"/>
        <charset val="204"/>
        <scheme val="minor"/>
      </rPr>
      <t>С,                                            101,325 кПа</t>
    </r>
  </si>
  <si>
    <r>
      <t xml:space="preserve">  </t>
    </r>
    <r>
      <rPr>
        <b/>
        <sz val="14"/>
        <color theme="1"/>
        <rFont val="Calibri"/>
        <family val="2"/>
        <charset val="204"/>
        <scheme val="minor"/>
      </rPr>
      <t xml:space="preserve">Паспорт фізико-хімічних показників природного газу </t>
    </r>
  </si>
  <si>
    <r>
      <t>Густина, кг/м</t>
    </r>
    <r>
      <rPr>
        <vertAlign val="superscript"/>
        <sz val="10"/>
        <color theme="1"/>
        <rFont val="Calibri"/>
        <family val="2"/>
        <charset val="204"/>
        <scheme val="minor"/>
      </rPr>
      <t>3</t>
    </r>
  </si>
  <si>
    <r>
      <t>Теплота  згоряння нижча,  МДж/м</t>
    </r>
    <r>
      <rPr>
        <vertAlign val="superscript"/>
        <sz val="10"/>
        <color theme="1"/>
        <rFont val="Calibri"/>
        <family val="2"/>
        <charset val="204"/>
        <scheme val="minor"/>
      </rPr>
      <t xml:space="preserve">3 </t>
    </r>
    <r>
      <rPr>
        <sz val="10"/>
        <color theme="1"/>
        <rFont val="Calibri"/>
        <family val="2"/>
        <charset val="204"/>
        <scheme val="minor"/>
      </rPr>
      <t>(кВт</t>
    </r>
    <r>
      <rPr>
        <sz val="10"/>
        <color theme="1"/>
        <rFont val="Calibri"/>
        <family val="2"/>
        <charset val="204"/>
      </rPr>
      <t>·год/м</t>
    </r>
    <r>
      <rPr>
        <vertAlign val="superscript"/>
        <sz val="10"/>
        <color theme="1"/>
        <rFont val="Calibri"/>
        <family val="2"/>
        <charset val="204"/>
      </rPr>
      <t>3</t>
    </r>
    <r>
      <rPr>
        <sz val="10"/>
        <color theme="1"/>
        <rFont val="Calibri"/>
        <family val="2"/>
        <charset val="204"/>
      </rPr>
      <t>)</t>
    </r>
  </si>
  <si>
    <r>
      <t>Теплота  згоряння вища,  МДж/м</t>
    </r>
    <r>
      <rPr>
        <vertAlign val="superscript"/>
        <sz val="10"/>
        <color theme="1"/>
        <rFont val="Calibri"/>
        <family val="2"/>
        <charset val="204"/>
        <scheme val="minor"/>
      </rPr>
      <t>3</t>
    </r>
    <r>
      <rPr>
        <sz val="10"/>
        <color theme="1"/>
        <rFont val="Calibri"/>
        <family val="2"/>
        <charset val="204"/>
        <scheme val="minor"/>
      </rPr>
      <t xml:space="preserve"> (кВт·год/м</t>
    </r>
    <r>
      <rPr>
        <vertAlign val="superscript"/>
        <sz val="10"/>
        <color theme="1"/>
        <rFont val="Calibri"/>
        <family val="2"/>
        <charset val="204"/>
        <scheme val="minor"/>
      </rPr>
      <t>3</t>
    </r>
    <r>
      <rPr>
        <sz val="10"/>
        <color theme="1"/>
        <rFont val="Calibri"/>
        <family val="2"/>
        <charset val="204"/>
        <scheme val="minor"/>
      </rPr>
      <t>)</t>
    </r>
  </si>
  <si>
    <r>
      <t>Число Воббе вище,                                             МДж/м</t>
    </r>
    <r>
      <rPr>
        <vertAlign val="superscript"/>
        <sz val="10"/>
        <color theme="1"/>
        <rFont val="Calibri"/>
        <family val="2"/>
        <charset val="204"/>
        <scheme val="minor"/>
      </rPr>
      <t>3</t>
    </r>
    <r>
      <rPr>
        <sz val="10"/>
        <color theme="1"/>
        <rFont val="Calibri"/>
        <family val="2"/>
        <charset val="204"/>
        <scheme val="minor"/>
      </rPr>
      <t xml:space="preserve"> (кВт·год/м</t>
    </r>
    <r>
      <rPr>
        <vertAlign val="superscript"/>
        <sz val="10"/>
        <color theme="1"/>
        <rFont val="Calibri"/>
        <family val="2"/>
        <charset val="204"/>
        <scheme val="minor"/>
      </rPr>
      <t>3</t>
    </r>
    <r>
      <rPr>
        <sz val="10"/>
        <color theme="1"/>
        <rFont val="Calibri"/>
        <family val="2"/>
        <charset val="204"/>
        <scheme val="minor"/>
      </rPr>
      <t>)</t>
    </r>
  </si>
  <si>
    <r>
      <t xml:space="preserve">Точка роси вологи (Р=3,92МПа), </t>
    </r>
    <r>
      <rPr>
        <vertAlign val="superscript"/>
        <sz val="10"/>
        <color theme="1"/>
        <rFont val="Calibri"/>
        <family val="2"/>
        <charset val="204"/>
        <scheme val="minor"/>
      </rPr>
      <t>о</t>
    </r>
    <r>
      <rPr>
        <sz val="10"/>
        <color theme="1"/>
        <rFont val="Calibri"/>
        <family val="2"/>
        <charset val="204"/>
        <scheme val="minor"/>
      </rPr>
      <t>С</t>
    </r>
  </si>
  <si>
    <r>
      <t xml:space="preserve">Температура точки роси вуглеводнів ,  </t>
    </r>
    <r>
      <rPr>
        <vertAlign val="superscript"/>
        <sz val="10"/>
        <color theme="1"/>
        <rFont val="Calibri"/>
        <family val="2"/>
        <charset val="204"/>
        <scheme val="minor"/>
      </rPr>
      <t>о</t>
    </r>
    <r>
      <rPr>
        <sz val="10"/>
        <color theme="1"/>
        <rFont val="Calibri"/>
        <family val="2"/>
        <charset val="204"/>
        <scheme val="minor"/>
      </rPr>
      <t>С</t>
    </r>
  </si>
  <si>
    <r>
      <t>Масова концентрація сірководню,    г/м</t>
    </r>
    <r>
      <rPr>
        <vertAlign val="superscript"/>
        <sz val="10"/>
        <color theme="1"/>
        <rFont val="Calibri"/>
        <family val="2"/>
        <charset val="204"/>
        <scheme val="minor"/>
      </rPr>
      <t>3</t>
    </r>
  </si>
  <si>
    <r>
      <t>Маса механічних домішок,     г/м</t>
    </r>
    <r>
      <rPr>
        <vertAlign val="superscript"/>
        <sz val="10"/>
        <color theme="1"/>
        <rFont val="Calibri"/>
        <family val="2"/>
        <charset val="204"/>
        <scheme val="minor"/>
      </rPr>
      <t>3</t>
    </r>
  </si>
  <si>
    <t>нео-пентан</t>
  </si>
  <si>
    <t>ізо-пентан</t>
  </si>
  <si>
    <t>н-пентан</t>
  </si>
  <si>
    <t>Діоксид вуглецю</t>
  </si>
  <si>
    <t>&lt;0,0002</t>
  </si>
  <si>
    <t>відс.</t>
  </si>
  <si>
    <t xml:space="preserve">Компонентний склад, %  мол. </t>
  </si>
  <si>
    <t>7.12.15 р.</t>
  </si>
  <si>
    <t>14.12.15 р.</t>
  </si>
  <si>
    <t xml:space="preserve"> з 1.12.2015 р. по 31.12.2015 р.</t>
  </si>
  <si>
    <t>1.12.15 р.</t>
  </si>
  <si>
    <t>28.12.15 р.</t>
  </si>
  <si>
    <t>21.12.15 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</si>
</sst>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000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vertAlign val="superscript"/>
      <sz val="10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charset val="204"/>
    </font>
    <font>
      <vertAlign val="superscript"/>
      <sz val="10"/>
      <color theme="1"/>
      <name val="Calibri"/>
      <family val="2"/>
      <charset val="204"/>
    </font>
    <font>
      <b/>
      <sz val="9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3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center"/>
    </xf>
    <xf numFmtId="0" fontId="8" fillId="0" borderId="0" xfId="0" applyFont="1" applyAlignment="1"/>
    <xf numFmtId="0" fontId="9" fillId="0" borderId="0" xfId="0" applyFont="1" applyAlignment="1"/>
    <xf numFmtId="0" fontId="9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14" fontId="14" fillId="0" borderId="0" xfId="0" applyNumberFormat="1" applyFont="1" applyBorder="1" applyAlignment="1">
      <alignment horizontal="center" vertical="center" wrapText="1"/>
    </xf>
    <xf numFmtId="164" fontId="2" fillId="0" borderId="0" xfId="0" applyNumberFormat="1" applyFont="1" applyBorder="1" applyAlignment="1">
      <alignment horizontal="center" vertical="center" wrapText="1"/>
    </xf>
    <xf numFmtId="164" fontId="1" fillId="0" borderId="0" xfId="0" applyNumberFormat="1" applyFont="1" applyBorder="1" applyAlignment="1">
      <alignment horizontal="center" vertical="center" wrapText="1"/>
    </xf>
    <xf numFmtId="166" fontId="2" fillId="0" borderId="0" xfId="0" applyNumberFormat="1" applyFont="1" applyBorder="1" applyAlignment="1">
      <alignment horizontal="center" vertical="center" wrapText="1"/>
    </xf>
    <xf numFmtId="165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2" fontId="15" fillId="0" borderId="2" xfId="0" applyNumberFormat="1" applyFont="1" applyBorder="1" applyAlignment="1">
      <alignment horizontal="center" vertical="center" wrapText="1"/>
    </xf>
    <xf numFmtId="164" fontId="15" fillId="0" borderId="5" xfId="0" applyNumberFormat="1" applyFont="1" applyBorder="1" applyAlignment="1">
      <alignment horizontal="center" vertical="center" wrapText="1"/>
    </xf>
    <xf numFmtId="2" fontId="15" fillId="0" borderId="5" xfId="0" applyNumberFormat="1" applyFont="1" applyBorder="1" applyAlignment="1">
      <alignment horizontal="center" vertical="center" wrapText="1"/>
    </xf>
    <xf numFmtId="164" fontId="15" fillId="0" borderId="12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textRotation="90" wrapText="1"/>
    </xf>
    <xf numFmtId="0" fontId="4" fillId="0" borderId="8" xfId="0" applyFont="1" applyBorder="1" applyAlignment="1">
      <alignment horizontal="center" vertical="center" textRotation="90" wrapText="1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8" xfId="0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 textRotation="90" wrapText="1"/>
    </xf>
    <xf numFmtId="0" fontId="4" fillId="0" borderId="6" xfId="0" applyFont="1" applyBorder="1" applyAlignment="1">
      <alignment horizontal="center" vertical="center" textRotation="90" wrapText="1"/>
    </xf>
    <xf numFmtId="0" fontId="4" fillId="0" borderId="7" xfId="0" applyFont="1" applyBorder="1" applyAlignment="1">
      <alignment horizontal="center" vertical="center" textRotation="90" wrapText="1"/>
    </xf>
    <xf numFmtId="0" fontId="4" fillId="0" borderId="9" xfId="0" applyFont="1" applyBorder="1" applyAlignment="1">
      <alignment horizontal="center" vertical="center" textRotation="90" wrapText="1"/>
    </xf>
    <xf numFmtId="0" fontId="4" fillId="0" borderId="1" xfId="0" applyFont="1" applyBorder="1" applyAlignment="1">
      <alignment horizontal="center" vertical="center" textRotation="90" wrapText="1"/>
    </xf>
    <xf numFmtId="0" fontId="4" fillId="0" borderId="3" xfId="0" applyFont="1" applyBorder="1" applyAlignment="1">
      <alignment horizontal="center" vertical="center" textRotation="90" wrapText="1"/>
    </xf>
    <xf numFmtId="0" fontId="4" fillId="0" borderId="2" xfId="0" applyFont="1" applyBorder="1" applyAlignment="1">
      <alignment horizontal="center" vertical="center" wrapText="1"/>
    </xf>
    <xf numFmtId="164" fontId="15" fillId="0" borderId="2" xfId="0" applyNumberFormat="1" applyFont="1" applyBorder="1" applyAlignment="1">
      <alignment horizontal="center" vertical="center" wrapText="1"/>
    </xf>
    <xf numFmtId="164" fontId="15" fillId="0" borderId="5" xfId="0" applyNumberFormat="1" applyFont="1" applyBorder="1" applyAlignment="1">
      <alignment horizontal="center" vertical="center" wrapText="1"/>
    </xf>
    <xf numFmtId="0" fontId="0" fillId="0" borderId="0" xfId="0" applyFill="1" applyAlignment="1">
      <alignment horizontal="left"/>
    </xf>
    <xf numFmtId="0" fontId="0" fillId="0" borderId="0" xfId="0" applyAlignment="1">
      <alignment horizontal="left"/>
    </xf>
    <xf numFmtId="14" fontId="14" fillId="0" borderId="10" xfId="0" applyNumberFormat="1" applyFont="1" applyBorder="1" applyAlignment="1">
      <alignment horizontal="center" vertical="center" wrapText="1"/>
    </xf>
    <xf numFmtId="14" fontId="14" fillId="0" borderId="4" xfId="0" applyNumberFormat="1" applyFont="1" applyBorder="1" applyAlignment="1">
      <alignment horizontal="center" vertical="center" wrapText="1"/>
    </xf>
    <xf numFmtId="164" fontId="15" fillId="0" borderId="12" xfId="0" applyNumberFormat="1" applyFont="1" applyBorder="1" applyAlignment="1">
      <alignment horizontal="center" vertical="center" wrapText="1"/>
    </xf>
    <xf numFmtId="14" fontId="14" fillId="0" borderId="11" xfId="0" applyNumberFormat="1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166" fontId="15" fillId="0" borderId="2" xfId="0" applyNumberFormat="1" applyFont="1" applyBorder="1" applyAlignment="1">
      <alignment horizontal="center" vertical="center" wrapText="1"/>
    </xf>
    <xf numFmtId="166" fontId="15" fillId="0" borderId="5" xfId="0" applyNumberFormat="1" applyFont="1" applyBorder="1" applyAlignment="1">
      <alignment horizontal="center" vertical="center" wrapText="1"/>
    </xf>
    <xf numFmtId="166" fontId="15" fillId="0" borderId="12" xfId="0" applyNumberFormat="1" applyFont="1" applyBorder="1" applyAlignment="1">
      <alignment horizontal="center" vertical="center" wrapText="1"/>
    </xf>
    <xf numFmtId="165" fontId="15" fillId="0" borderId="2" xfId="0" applyNumberFormat="1" applyFont="1" applyBorder="1" applyAlignment="1">
      <alignment horizontal="center" vertical="center" wrapText="1"/>
    </xf>
    <xf numFmtId="165" fontId="15" fillId="0" borderId="5" xfId="0" applyNumberFormat="1" applyFont="1" applyBorder="1" applyAlignment="1">
      <alignment horizontal="center" vertical="center" wrapText="1"/>
    </xf>
    <xf numFmtId="165" fontId="15" fillId="0" borderId="12" xfId="0" applyNumberFormat="1" applyFont="1" applyBorder="1" applyAlignment="1">
      <alignment horizontal="center" vertical="center" wrapText="1"/>
    </xf>
    <xf numFmtId="0" fontId="15" fillId="0" borderId="5" xfId="0" applyNumberFormat="1" applyFont="1" applyBorder="1" applyAlignment="1">
      <alignment horizontal="center" vertical="center" wrapText="1"/>
    </xf>
    <xf numFmtId="0" fontId="15" fillId="0" borderId="5" xfId="0" applyNumberFormat="1" applyFont="1" applyBorder="1" applyAlignment="1">
      <alignment horizontal="center" vertical="center" wrapText="1"/>
    </xf>
    <xf numFmtId="0" fontId="14" fillId="0" borderId="4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8"/>
  <sheetViews>
    <sheetView tabSelected="1" zoomScaleNormal="100" workbookViewId="0">
      <selection activeCell="W18" sqref="W18"/>
    </sheetView>
  </sheetViews>
  <sheetFormatPr defaultRowHeight="15" x14ac:dyDescent="0.25"/>
  <cols>
    <col min="1" max="1" width="8.5703125" customWidth="1"/>
    <col min="2" max="17" width="6.28515625" customWidth="1"/>
    <col min="18" max="19" width="5.7109375" customWidth="1"/>
    <col min="20" max="20" width="6.7109375" customWidth="1"/>
    <col min="21" max="21" width="7.28515625" customWidth="1"/>
    <col min="22" max="22" width="4.42578125" customWidth="1"/>
  </cols>
  <sheetData>
    <row r="1" spans="1:24" ht="18.75" x14ac:dyDescent="0.3">
      <c r="A1" s="21" t="s">
        <v>17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</row>
    <row r="2" spans="1:24" ht="6" customHeight="1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24" ht="10.5" customHeight="1" x14ac:dyDescent="0.25">
      <c r="A3" s="24" t="s">
        <v>13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</row>
    <row r="4" spans="1:24" ht="6" customHeight="1" x14ac:dyDescent="0.25">
      <c r="A4" s="24"/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</row>
    <row r="5" spans="1:24" ht="15.75" x14ac:dyDescent="0.25">
      <c r="A5" s="25" t="s">
        <v>14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</row>
    <row r="6" spans="1:24" ht="6" customHeight="1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</row>
    <row r="7" spans="1:24" ht="15.75" x14ac:dyDescent="0.25">
      <c r="A7" s="22" t="s">
        <v>35</v>
      </c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</row>
    <row r="8" spans="1:24" ht="6" customHeight="1" thickBot="1" x14ac:dyDescent="0.3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</row>
    <row r="9" spans="1:24" ht="27" customHeight="1" x14ac:dyDescent="0.25">
      <c r="A9" s="30" t="s">
        <v>0</v>
      </c>
      <c r="B9" s="32" t="s">
        <v>32</v>
      </c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26" t="s">
        <v>18</v>
      </c>
      <c r="O9" s="26" t="s">
        <v>19</v>
      </c>
      <c r="P9" s="26" t="s">
        <v>20</v>
      </c>
      <c r="Q9" s="26" t="s">
        <v>21</v>
      </c>
      <c r="R9" s="26" t="s">
        <v>22</v>
      </c>
      <c r="S9" s="26" t="s">
        <v>23</v>
      </c>
      <c r="T9" s="26" t="s">
        <v>24</v>
      </c>
      <c r="U9" s="26" t="s">
        <v>15</v>
      </c>
      <c r="V9" s="27" t="s">
        <v>25</v>
      </c>
      <c r="W9" s="2"/>
      <c r="X9" s="2"/>
    </row>
    <row r="10" spans="1:24" ht="107.25" customHeight="1" x14ac:dyDescent="0.25">
      <c r="A10" s="31"/>
      <c r="B10" s="19" t="s">
        <v>1</v>
      </c>
      <c r="C10" s="19" t="s">
        <v>2</v>
      </c>
      <c r="D10" s="19" t="s">
        <v>3</v>
      </c>
      <c r="E10" s="19" t="s">
        <v>4</v>
      </c>
      <c r="F10" s="19" t="s">
        <v>5</v>
      </c>
      <c r="G10" s="19" t="s">
        <v>26</v>
      </c>
      <c r="H10" s="19" t="s">
        <v>27</v>
      </c>
      <c r="I10" s="19" t="s">
        <v>28</v>
      </c>
      <c r="J10" s="19" t="s">
        <v>6</v>
      </c>
      <c r="K10" s="19" t="s">
        <v>8</v>
      </c>
      <c r="L10" s="19" t="s">
        <v>7</v>
      </c>
      <c r="M10" s="19" t="s">
        <v>29</v>
      </c>
      <c r="N10" s="19"/>
      <c r="O10" s="19"/>
      <c r="P10" s="19"/>
      <c r="Q10" s="19"/>
      <c r="R10" s="19"/>
      <c r="S10" s="19"/>
      <c r="T10" s="19"/>
      <c r="U10" s="19"/>
      <c r="V10" s="28"/>
      <c r="W10" s="2"/>
      <c r="X10" s="2"/>
    </row>
    <row r="11" spans="1:24" ht="40.5" customHeight="1" thickBot="1" x14ac:dyDescent="0.3">
      <c r="A11" s="31"/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3" t="s">
        <v>16</v>
      </c>
      <c r="O11" s="23"/>
      <c r="P11" s="23"/>
      <c r="Q11" s="23"/>
      <c r="R11" s="20"/>
      <c r="S11" s="20"/>
      <c r="T11" s="20"/>
      <c r="U11" s="20"/>
      <c r="V11" s="29"/>
      <c r="W11" s="2"/>
      <c r="X11" s="2"/>
    </row>
    <row r="12" spans="1:24" ht="15" customHeight="1" x14ac:dyDescent="0.25">
      <c r="A12" s="37" t="s">
        <v>36</v>
      </c>
      <c r="B12" s="33">
        <v>90.004999999999995</v>
      </c>
      <c r="C12" s="33">
        <v>4.8559999999999999</v>
      </c>
      <c r="D12" s="33">
        <v>0.93899999999999995</v>
      </c>
      <c r="E12" s="33">
        <v>0.109</v>
      </c>
      <c r="F12" s="33">
        <v>0.16200000000000001</v>
      </c>
      <c r="G12" s="33">
        <v>3.0000000000000001E-3</v>
      </c>
      <c r="H12" s="33">
        <v>4.2000000000000003E-2</v>
      </c>
      <c r="I12" s="33">
        <v>3.4000000000000002E-2</v>
      </c>
      <c r="J12" s="33">
        <v>4.9000000000000002E-2</v>
      </c>
      <c r="K12" s="33">
        <v>3.0000000000000001E-3</v>
      </c>
      <c r="L12" s="33">
        <v>1.3859999999999999</v>
      </c>
      <c r="M12" s="33">
        <v>2.4119999999999999</v>
      </c>
      <c r="N12" s="33">
        <v>0.751</v>
      </c>
      <c r="O12" s="15">
        <v>34.270000000000003</v>
      </c>
      <c r="P12" s="15">
        <v>37.97</v>
      </c>
      <c r="Q12" s="15">
        <v>48.09</v>
      </c>
      <c r="R12" s="47">
        <v>-14.1</v>
      </c>
      <c r="S12" s="47">
        <v>-15.3</v>
      </c>
      <c r="T12" s="50">
        <v>3.3E-3</v>
      </c>
      <c r="U12" s="41" t="s">
        <v>30</v>
      </c>
      <c r="V12" s="44" t="s">
        <v>31</v>
      </c>
      <c r="W12" s="2"/>
      <c r="X12" s="2"/>
    </row>
    <row r="13" spans="1:24" ht="15" customHeight="1" x14ac:dyDescent="0.25">
      <c r="A13" s="38"/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16">
        <f>O12/3.6</f>
        <v>9.5194444444444457</v>
      </c>
      <c r="P13" s="16">
        <f>P12/3.6</f>
        <v>10.547222222222222</v>
      </c>
      <c r="Q13" s="16">
        <f>Q12/3.6</f>
        <v>13.358333333333334</v>
      </c>
      <c r="R13" s="48"/>
      <c r="S13" s="48"/>
      <c r="T13" s="51"/>
      <c r="U13" s="42"/>
      <c r="V13" s="45"/>
      <c r="W13" s="2"/>
      <c r="X13" s="2"/>
    </row>
    <row r="14" spans="1:24" ht="15" customHeight="1" x14ac:dyDescent="0.25">
      <c r="A14" s="38" t="s">
        <v>33</v>
      </c>
      <c r="B14" s="34">
        <v>90.058000000000007</v>
      </c>
      <c r="C14" s="34">
        <v>4.8529999999999998</v>
      </c>
      <c r="D14" s="34">
        <v>0.95299999999999996</v>
      </c>
      <c r="E14" s="34">
        <v>0.109</v>
      </c>
      <c r="F14" s="34">
        <v>0.16300000000000001</v>
      </c>
      <c r="G14" s="34">
        <v>3.0000000000000001E-3</v>
      </c>
      <c r="H14" s="34">
        <v>4.2999999999999997E-2</v>
      </c>
      <c r="I14" s="34">
        <v>3.4000000000000002E-2</v>
      </c>
      <c r="J14" s="34">
        <v>0.05</v>
      </c>
      <c r="K14" s="34">
        <v>4.0000000000000001E-3</v>
      </c>
      <c r="L14" s="34">
        <v>1.3640000000000001</v>
      </c>
      <c r="M14" s="34">
        <v>2.3660000000000001</v>
      </c>
      <c r="N14" s="34">
        <v>0.75</v>
      </c>
      <c r="O14" s="17">
        <v>34.29</v>
      </c>
      <c r="P14" s="17">
        <v>37.99</v>
      </c>
      <c r="Q14" s="17">
        <v>48.14</v>
      </c>
      <c r="R14" s="48"/>
      <c r="S14" s="48"/>
      <c r="T14" s="51"/>
      <c r="U14" s="42"/>
      <c r="V14" s="45"/>
      <c r="W14" s="2"/>
      <c r="X14" s="2"/>
    </row>
    <row r="15" spans="1:24" ht="15" customHeight="1" x14ac:dyDescent="0.25">
      <c r="A15" s="38"/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16">
        <f>O14/3.6</f>
        <v>9.5250000000000004</v>
      </c>
      <c r="P15" s="16">
        <f>P14/3.6</f>
        <v>10.552777777777779</v>
      </c>
      <c r="Q15" s="16">
        <f>Q14/3.6</f>
        <v>13.372222222222222</v>
      </c>
      <c r="R15" s="48"/>
      <c r="S15" s="48"/>
      <c r="T15" s="51"/>
      <c r="U15" s="42"/>
      <c r="V15" s="45"/>
      <c r="W15" s="2"/>
      <c r="X15" s="2"/>
    </row>
    <row r="16" spans="1:24" ht="15" customHeight="1" x14ac:dyDescent="0.25">
      <c r="A16" s="38" t="s">
        <v>34</v>
      </c>
      <c r="B16" s="34">
        <v>89.942999999999998</v>
      </c>
      <c r="C16" s="34">
        <v>4.851</v>
      </c>
      <c r="D16" s="34">
        <v>0.95799999999999996</v>
      </c>
      <c r="E16" s="34">
        <v>0.11</v>
      </c>
      <c r="F16" s="34">
        <v>0.16400000000000001</v>
      </c>
      <c r="G16" s="34">
        <v>4.0000000000000001E-3</v>
      </c>
      <c r="H16" s="34">
        <v>4.2999999999999997E-2</v>
      </c>
      <c r="I16" s="34">
        <v>3.6999999999999998E-2</v>
      </c>
      <c r="J16" s="34">
        <v>5.0999999999999997E-2</v>
      </c>
      <c r="K16" s="34">
        <v>6.0000000000000001E-3</v>
      </c>
      <c r="L16" s="34">
        <v>1.46</v>
      </c>
      <c r="M16" s="34">
        <v>2.3730000000000002</v>
      </c>
      <c r="N16" s="34">
        <v>0.751</v>
      </c>
      <c r="O16" s="17">
        <v>34.270000000000003</v>
      </c>
      <c r="P16" s="17">
        <v>37.97</v>
      </c>
      <c r="Q16" s="17">
        <v>48.08</v>
      </c>
      <c r="R16" s="48"/>
      <c r="S16" s="48"/>
      <c r="T16" s="51"/>
      <c r="U16" s="42"/>
      <c r="V16" s="45"/>
      <c r="W16" s="2"/>
      <c r="X16" s="2"/>
    </row>
    <row r="17" spans="1:24" ht="15" customHeight="1" x14ac:dyDescent="0.25">
      <c r="A17" s="38"/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16">
        <f>O16/3.6</f>
        <v>9.5194444444444457</v>
      </c>
      <c r="P17" s="16">
        <f>P16/3.6</f>
        <v>10.547222222222222</v>
      </c>
      <c r="Q17" s="16">
        <f>Q16/3.6</f>
        <v>13.355555555555554</v>
      </c>
      <c r="R17" s="48"/>
      <c r="S17" s="48"/>
      <c r="T17" s="51"/>
      <c r="U17" s="42"/>
      <c r="V17" s="45"/>
      <c r="W17" s="2"/>
      <c r="X17" s="2"/>
    </row>
    <row r="18" spans="1:24" ht="15" customHeight="1" x14ac:dyDescent="0.25">
      <c r="A18" s="55" t="s">
        <v>38</v>
      </c>
      <c r="B18" s="34">
        <v>90.02</v>
      </c>
      <c r="C18" s="53">
        <v>4.8330000000000002</v>
      </c>
      <c r="D18" s="53">
        <v>0.999</v>
      </c>
      <c r="E18" s="53">
        <v>0.112</v>
      </c>
      <c r="F18" s="53">
        <v>0.16800000000000001</v>
      </c>
      <c r="G18" s="53">
        <v>4.0000000000000001E-3</v>
      </c>
      <c r="H18" s="53">
        <v>4.4999999999999998E-2</v>
      </c>
      <c r="I18" s="53">
        <v>3.6999999999999998E-2</v>
      </c>
      <c r="J18" s="53">
        <v>5.2999999999999999E-2</v>
      </c>
      <c r="K18" s="53">
        <v>8.0000000000000002E-3</v>
      </c>
      <c r="L18" s="34">
        <v>1.45</v>
      </c>
      <c r="M18" s="53">
        <v>2.2709999999999999</v>
      </c>
      <c r="N18" s="53">
        <v>0.751</v>
      </c>
      <c r="O18" s="54">
        <v>34.33</v>
      </c>
      <c r="P18" s="54">
        <v>38.04</v>
      </c>
      <c r="Q18" s="54">
        <v>48.19</v>
      </c>
      <c r="R18" s="48"/>
      <c r="S18" s="48"/>
      <c r="T18" s="51"/>
      <c r="U18" s="42"/>
      <c r="V18" s="45"/>
      <c r="W18" s="2"/>
      <c r="X18" s="2"/>
    </row>
    <row r="19" spans="1:24" ht="15" customHeight="1" x14ac:dyDescent="0.25">
      <c r="A19" s="55"/>
      <c r="B19" s="34"/>
      <c r="C19" s="53"/>
      <c r="D19" s="53"/>
      <c r="E19" s="53"/>
      <c r="F19" s="53"/>
      <c r="G19" s="53"/>
      <c r="H19" s="53"/>
      <c r="I19" s="53"/>
      <c r="J19" s="53"/>
      <c r="K19" s="53"/>
      <c r="L19" s="34"/>
      <c r="M19" s="53"/>
      <c r="N19" s="53"/>
      <c r="O19" s="54">
        <f>O18/3.6</f>
        <v>9.5361111111111097</v>
      </c>
      <c r="P19" s="54">
        <f>P18/3.6</f>
        <v>10.566666666666666</v>
      </c>
      <c r="Q19" s="54">
        <f>Q18/3.6</f>
        <v>13.386111111111109</v>
      </c>
      <c r="R19" s="48"/>
      <c r="S19" s="48"/>
      <c r="T19" s="51"/>
      <c r="U19" s="42"/>
      <c r="V19" s="45"/>
      <c r="W19" s="2"/>
      <c r="X19" s="2"/>
    </row>
    <row r="20" spans="1:24" ht="15" customHeight="1" x14ac:dyDescent="0.25">
      <c r="A20" s="38" t="s">
        <v>37</v>
      </c>
      <c r="B20" s="34">
        <v>89.671999999999997</v>
      </c>
      <c r="C20" s="34">
        <v>4.9580000000000002</v>
      </c>
      <c r="D20" s="34">
        <v>0.96799999999999997</v>
      </c>
      <c r="E20" s="34">
        <v>0.109</v>
      </c>
      <c r="F20" s="34">
        <v>0.16700000000000001</v>
      </c>
      <c r="G20" s="34">
        <v>4.0000000000000001E-3</v>
      </c>
      <c r="H20" s="34">
        <v>4.3999999999999997E-2</v>
      </c>
      <c r="I20" s="34">
        <v>3.6999999999999998E-2</v>
      </c>
      <c r="J20" s="34">
        <v>5.1999999999999998E-2</v>
      </c>
      <c r="K20" s="34">
        <v>7.0000000000000001E-3</v>
      </c>
      <c r="L20" s="34">
        <v>1.5329999999999999</v>
      </c>
      <c r="M20" s="34">
        <v>2.4489999999999998</v>
      </c>
      <c r="N20" s="34">
        <v>0.753</v>
      </c>
      <c r="O20" s="17">
        <v>34.26</v>
      </c>
      <c r="P20" s="17">
        <v>37.96</v>
      </c>
      <c r="Q20" s="17">
        <v>48</v>
      </c>
      <c r="R20" s="48"/>
      <c r="S20" s="48"/>
      <c r="T20" s="51"/>
      <c r="U20" s="42"/>
      <c r="V20" s="45"/>
      <c r="W20" s="2"/>
      <c r="X20" s="2"/>
    </row>
    <row r="21" spans="1:24" ht="15" customHeight="1" thickBot="1" x14ac:dyDescent="0.3">
      <c r="A21" s="40"/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18">
        <f>O20/3.6</f>
        <v>9.5166666666666657</v>
      </c>
      <c r="P21" s="18">
        <f>P20/3.6</f>
        <v>10.544444444444444</v>
      </c>
      <c r="Q21" s="18">
        <f>Q20/3.6</f>
        <v>13.333333333333332</v>
      </c>
      <c r="R21" s="49"/>
      <c r="S21" s="49"/>
      <c r="T21" s="52"/>
      <c r="U21" s="43"/>
      <c r="V21" s="46"/>
      <c r="W21" s="2"/>
      <c r="X21" s="2"/>
    </row>
    <row r="22" spans="1:24" ht="15" customHeight="1" x14ac:dyDescent="0.25">
      <c r="A22" s="9"/>
      <c r="B22" s="10"/>
      <c r="C22" s="11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2"/>
      <c r="S22" s="12"/>
      <c r="T22" s="13"/>
      <c r="U22" s="14"/>
      <c r="V22" s="14"/>
    </row>
    <row r="23" spans="1:24" ht="16.5" customHeight="1" x14ac:dyDescent="0.25">
      <c r="A23" s="36" t="s">
        <v>11</v>
      </c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</row>
    <row r="24" spans="1:24" ht="10.5" customHeight="1" x14ac:dyDescent="0.25">
      <c r="M24" s="4" t="s">
        <v>9</v>
      </c>
      <c r="O24" s="5"/>
      <c r="Q24" s="3" t="s">
        <v>10</v>
      </c>
    </row>
    <row r="25" spans="1:24" ht="10.5" customHeight="1" x14ac:dyDescent="0.25">
      <c r="M25" s="7"/>
      <c r="N25" s="7"/>
      <c r="O25" s="5"/>
      <c r="P25" s="6"/>
    </row>
    <row r="26" spans="1:24" x14ac:dyDescent="0.25">
      <c r="A26" s="35" t="s">
        <v>12</v>
      </c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</row>
    <row r="27" spans="1:24" ht="10.5" customHeight="1" x14ac:dyDescent="0.25">
      <c r="M27" s="4" t="s">
        <v>9</v>
      </c>
      <c r="Q27" s="3" t="s">
        <v>10</v>
      </c>
    </row>
    <row r="28" spans="1:24" ht="14.25" customHeight="1" x14ac:dyDescent="0.25">
      <c r="M28" s="7"/>
      <c r="N28" s="7"/>
      <c r="O28" s="6"/>
    </row>
  </sheetData>
  <mergeCells count="105">
    <mergeCell ref="U12:U21"/>
    <mergeCell ref="V12:V21"/>
    <mergeCell ref="K20:K21"/>
    <mergeCell ref="J20:J21"/>
    <mergeCell ref="R12:R21"/>
    <mergeCell ref="S12:S21"/>
    <mergeCell ref="T12:T21"/>
    <mergeCell ref="L16:L17"/>
    <mergeCell ref="M16:M17"/>
    <mergeCell ref="N16:N17"/>
    <mergeCell ref="N20:N21"/>
    <mergeCell ref="M20:M21"/>
    <mergeCell ref="L20:L21"/>
    <mergeCell ref="N14:N15"/>
    <mergeCell ref="M14:M15"/>
    <mergeCell ref="L14:L15"/>
    <mergeCell ref="K14:K15"/>
    <mergeCell ref="J16:J17"/>
    <mergeCell ref="I14:I15"/>
    <mergeCell ref="H14:H15"/>
    <mergeCell ref="G14:G15"/>
    <mergeCell ref="F14:F15"/>
    <mergeCell ref="E14:E15"/>
    <mergeCell ref="I16:I17"/>
    <mergeCell ref="D14:D15"/>
    <mergeCell ref="C14:C15"/>
    <mergeCell ref="N18:N19"/>
    <mergeCell ref="I18:I19"/>
    <mergeCell ref="J18:J19"/>
    <mergeCell ref="K18:K19"/>
    <mergeCell ref="L18:L19"/>
    <mergeCell ref="M18:M19"/>
    <mergeCell ref="K16:K17"/>
    <mergeCell ref="I20:I21"/>
    <mergeCell ref="H20:H21"/>
    <mergeCell ref="G20:G21"/>
    <mergeCell ref="F20:F21"/>
    <mergeCell ref="E20:E21"/>
    <mergeCell ref="F16:F17"/>
    <mergeCell ref="G16:G17"/>
    <mergeCell ref="H16:H17"/>
    <mergeCell ref="E18:E19"/>
    <mergeCell ref="F18:F19"/>
    <mergeCell ref="G18:G19"/>
    <mergeCell ref="H18:H19"/>
    <mergeCell ref="B20:B21"/>
    <mergeCell ref="A20:A21"/>
    <mergeCell ref="D20:D21"/>
    <mergeCell ref="A16:A17"/>
    <mergeCell ref="B16:B17"/>
    <mergeCell ref="C16:C17"/>
    <mergeCell ref="A18:A19"/>
    <mergeCell ref="B18:B19"/>
    <mergeCell ref="C18:C19"/>
    <mergeCell ref="D18:D19"/>
    <mergeCell ref="C20:C21"/>
    <mergeCell ref="D16:D17"/>
    <mergeCell ref="D10:D11"/>
    <mergeCell ref="E10:E11"/>
    <mergeCell ref="F10:F11"/>
    <mergeCell ref="G10:G11"/>
    <mergeCell ref="N12:N13"/>
    <mergeCell ref="A26:R26"/>
    <mergeCell ref="A23:R23"/>
    <mergeCell ref="A12:A13"/>
    <mergeCell ref="B12:B13"/>
    <mergeCell ref="C12:C13"/>
    <mergeCell ref="D12:D13"/>
    <mergeCell ref="E12:E13"/>
    <mergeCell ref="F12:F13"/>
    <mergeCell ref="G12:G13"/>
    <mergeCell ref="H12:H13"/>
    <mergeCell ref="I12:I13"/>
    <mergeCell ref="E16:E17"/>
    <mergeCell ref="J14:J15"/>
    <mergeCell ref="J12:J13"/>
    <mergeCell ref="K12:K13"/>
    <mergeCell ref="B14:B15"/>
    <mergeCell ref="A14:A15"/>
    <mergeCell ref="L12:L13"/>
    <mergeCell ref="M12:M13"/>
    <mergeCell ref="H10:H11"/>
    <mergeCell ref="I10:I11"/>
    <mergeCell ref="J10:J11"/>
    <mergeCell ref="K10:K11"/>
    <mergeCell ref="A1:V1"/>
    <mergeCell ref="A7:V7"/>
    <mergeCell ref="L10:L11"/>
    <mergeCell ref="M10:M11"/>
    <mergeCell ref="N11:Q11"/>
    <mergeCell ref="A3:V4"/>
    <mergeCell ref="A5:V5"/>
    <mergeCell ref="Q9:Q10"/>
    <mergeCell ref="S9:S11"/>
    <mergeCell ref="T9:T11"/>
    <mergeCell ref="U9:U11"/>
    <mergeCell ref="V9:V11"/>
    <mergeCell ref="N9:N10"/>
    <mergeCell ref="O9:O10"/>
    <mergeCell ref="R9:R11"/>
    <mergeCell ref="A9:A11"/>
    <mergeCell ref="B9:M9"/>
    <mergeCell ref="P9:P10"/>
    <mergeCell ref="B10:B11"/>
    <mergeCell ref="C10:C11"/>
  </mergeCells>
  <printOptions horizontalCentered="1"/>
  <pageMargins left="0.39370078740157483" right="0.39370078740157483" top="0.39370078740157483" bottom="0.39370078740157483" header="0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2015-12-31T10:33:08Z</dcterms:modified>
</cp:coreProperties>
</file>