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1980" windowHeight="1185"/>
  </bookViews>
  <sheets>
    <sheet name="Луганськгаз" sheetId="68" r:id="rId1"/>
    <sheet name="11 Луганскгаз" sheetId="102" r:id="rId2"/>
    <sheet name="Лист1" sheetId="103" state="hidden" r:id="rId3"/>
    <sheet name="Лист2" sheetId="104" state="hidden" r:id="rId4"/>
    <sheet name="Лист3" sheetId="105" state="hidden" r:id="rId5"/>
    <sheet name="Лист4" sheetId="106" state="hidden" r:id="rId6"/>
  </sheets>
  <definedNames>
    <definedName name="_xlnm.Print_Area" localSheetId="0">Луганськгаз!$A$1:$R$215</definedName>
  </definedNames>
  <calcPr calcId="145621"/>
</workbook>
</file>

<file path=xl/calcChain.xml><?xml version="1.0" encoding="utf-8"?>
<calcChain xmlns="http://schemas.openxmlformats.org/spreadsheetml/2006/main">
  <c r="S165" i="68" l="1"/>
  <c r="S167" i="68"/>
  <c r="S205" i="68"/>
  <c r="S206" i="68"/>
  <c r="S207" i="68"/>
  <c r="S208" i="68"/>
  <c r="S201" i="68"/>
  <c r="S200" i="68"/>
  <c r="S64" i="68"/>
  <c r="S65" i="68"/>
  <c r="S66" i="68"/>
  <c r="S67" i="68"/>
  <c r="S68" i="68"/>
  <c r="S151" i="68"/>
  <c r="S150" i="68"/>
  <c r="S149" i="68"/>
  <c r="S148" i="68"/>
  <c r="S147" i="68"/>
  <c r="S137" i="68"/>
  <c r="S138" i="68"/>
  <c r="S139" i="68"/>
  <c r="S140" i="68"/>
  <c r="S141" i="68"/>
  <c r="S164" i="68"/>
  <c r="S163" i="68"/>
  <c r="S162" i="68"/>
  <c r="S161" i="68"/>
  <c r="S121" i="68"/>
  <c r="S122" i="68"/>
  <c r="S123" i="68"/>
  <c r="S124" i="68"/>
  <c r="S125" i="68"/>
  <c r="S103" i="68" l="1"/>
  <c r="S102" i="68"/>
  <c r="S101" i="68"/>
  <c r="S100" i="68"/>
  <c r="S99" i="68"/>
  <c r="S98" i="68"/>
  <c r="S97" i="68"/>
  <c r="S104" i="68"/>
  <c r="S80" i="68"/>
  <c r="S79" i="68"/>
  <c r="S78" i="68"/>
  <c r="S77" i="68"/>
  <c r="S76" i="68"/>
  <c r="S75" i="68"/>
  <c r="S74" i="68"/>
  <c r="S35" i="68"/>
  <c r="S20" i="68"/>
  <c r="S21" i="68"/>
  <c r="S22" i="68"/>
  <c r="S23" i="68"/>
  <c r="S177" i="68" l="1"/>
  <c r="S176" i="68"/>
  <c r="S174" i="68"/>
  <c r="S173" i="68"/>
  <c r="S168" i="68"/>
  <c r="S46" i="68"/>
  <c r="S63" i="68"/>
  <c r="S69" i="68"/>
  <c r="S202" i="68" l="1"/>
  <c r="S178" i="68"/>
  <c r="S175" i="68"/>
  <c r="S152" i="68"/>
  <c r="S131" i="68"/>
  <c r="S133" i="68"/>
  <c r="S105" i="68"/>
  <c r="S106" i="68"/>
  <c r="S81" i="68"/>
  <c r="S82" i="68"/>
  <c r="S70" i="68"/>
  <c r="S47" i="68"/>
  <c r="S48" i="68"/>
  <c r="S130" i="68" l="1"/>
  <c r="S190" i="68"/>
  <c r="S191" i="68"/>
  <c r="S192" i="68"/>
  <c r="S193" i="68"/>
  <c r="S179" i="68"/>
  <c r="S31" i="68"/>
  <c r="S32" i="68"/>
  <c r="S33" i="68"/>
  <c r="S34" i="68"/>
  <c r="S24" i="68" l="1"/>
  <c r="S25" i="68"/>
  <c r="S26" i="68"/>
  <c r="S27" i="68"/>
  <c r="S41" i="68" l="1"/>
  <c r="S42" i="68"/>
  <c r="S43" i="68"/>
  <c r="S44" i="68"/>
  <c r="S45" i="68"/>
  <c r="S183" i="68" l="1"/>
  <c r="S182" i="68"/>
  <c r="S181" i="68"/>
  <c r="S180" i="68"/>
  <c r="S154" i="68"/>
  <c r="S153" i="68"/>
  <c r="S187" i="68"/>
  <c r="S186" i="68"/>
  <c r="S185" i="68"/>
  <c r="S158" i="68"/>
  <c r="S157" i="68"/>
  <c r="S156" i="68"/>
  <c r="S144" i="68"/>
  <c r="S143" i="68"/>
  <c r="S142" i="68"/>
  <c r="S136" i="68"/>
  <c r="S170" i="68"/>
  <c r="S169" i="68"/>
  <c r="S71" i="68"/>
  <c r="S111" i="68"/>
  <c r="S110" i="68"/>
  <c r="S109" i="68"/>
  <c r="S108" i="68"/>
  <c r="S107" i="68"/>
  <c r="S88" i="68"/>
  <c r="S87" i="68"/>
  <c r="S86" i="68"/>
  <c r="S85" i="68"/>
  <c r="S84" i="68"/>
  <c r="S83" i="68"/>
  <c r="S55" i="68"/>
  <c r="S54" i="68"/>
  <c r="S53" i="68"/>
  <c r="S52" i="68"/>
  <c r="S51" i="68"/>
  <c r="S37" i="68"/>
  <c r="S197" i="68" l="1"/>
  <c r="S184" i="68"/>
  <c r="S128" i="68"/>
  <c r="S127" i="68"/>
  <c r="S112" i="68"/>
  <c r="S196" i="68" l="1"/>
  <c r="S159" i="68"/>
  <c r="S145" i="68"/>
  <c r="S72" i="68"/>
  <c r="S134" i="68" l="1"/>
  <c r="S89" i="68" l="1"/>
  <c r="S38" i="68"/>
  <c r="S155" i="68" l="1"/>
  <c r="S50" i="68" l="1"/>
  <c r="S49" i="68"/>
  <c r="S195" i="68" l="1"/>
  <c r="S189" i="68"/>
  <c r="S126" i="68" l="1"/>
  <c r="S28" i="68" l="1"/>
  <c r="S36" i="68" l="1"/>
  <c r="S39" i="68"/>
  <c r="S40" i="68"/>
  <c r="S57" i="68"/>
  <c r="S58" i="68"/>
  <c r="S59" i="68"/>
  <c r="S60" i="68"/>
  <c r="S61" i="68"/>
  <c r="S62" i="68"/>
  <c r="S73" i="68"/>
  <c r="S90" i="68"/>
  <c r="S91" i="68"/>
  <c r="S92" i="68"/>
  <c r="S93" i="68"/>
  <c r="S94" i="68"/>
  <c r="S95" i="68"/>
  <c r="S96" i="68"/>
  <c r="S113" i="68"/>
  <c r="S114" i="68"/>
  <c r="S115" i="68"/>
  <c r="S116" i="68"/>
  <c r="S117" i="68"/>
  <c r="S118" i="68"/>
  <c r="S119" i="68"/>
  <c r="S120" i="68"/>
  <c r="S129" i="68"/>
  <c r="S146" i="68"/>
  <c r="S203" i="68"/>
  <c r="S204" i="68"/>
  <c r="S30" i="68" l="1"/>
  <c r="S18" i="68"/>
</calcChain>
</file>

<file path=xl/comments1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Nadezhda Holod: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<sst xmlns="http://schemas.openxmlformats.org/spreadsheetml/2006/main" count="115" uniqueCount="55">
  <si>
    <t>Голові правління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</si>
  <si>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</si>
  <si>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</si>
  <si>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charset val="204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</si>
  <si>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</si>
  <si>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</si>
  <si>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</si>
  <si>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</si>
  <si>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</si>
  <si>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Азот </t>
  </si>
  <si>
    <t>Кисень</t>
  </si>
  <si>
    <r>
      <t>при 20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С; 101,325 кПа</t>
    </r>
  </si>
  <si>
    <t>Компонентний склад, % об.</t>
  </si>
  <si>
    <t xml:space="preserve"> вул. Шевченко, 102, м. Луганськ, 91055</t>
  </si>
  <si>
    <t>ПАТ "Луганськгаз"</t>
  </si>
  <si>
    <t>Теплота згорання нижча, ккал/м3</t>
  </si>
  <si>
    <t>Гексани  та вищі</t>
  </si>
  <si>
    <t>Вимірювальна хіміко-аналітична лабораторія</t>
  </si>
  <si>
    <t>відсутні</t>
  </si>
  <si>
    <t xml:space="preserve">Пентани </t>
  </si>
  <si>
    <t>Діоксид вуглецю</t>
  </si>
  <si>
    <t xml:space="preserve"> вул. Шевченко, 102, м. Луганськ, 91055     </t>
  </si>
  <si>
    <t>Маса механічних домішок, г/м3</t>
  </si>
  <si>
    <t>Масова концентрація меркаптанової сірки, г/м3</t>
  </si>
  <si>
    <t>Масова концентрація сірководню, г/м3</t>
  </si>
  <si>
    <t>Атестована в системі Мінекономрозвитку України</t>
  </si>
  <si>
    <t>ПАТ "УКРТРАНСГАЗ"</t>
  </si>
  <si>
    <t>Новопсковський промисловий майданчик</t>
  </si>
  <si>
    <t>філія УМГ "ХАРКІВТРАНСГАЗ"</t>
  </si>
  <si>
    <t xml:space="preserve"> Новопсковського промислового майданчика </t>
  </si>
  <si>
    <t>ГРС с. Воєводське</t>
  </si>
  <si>
    <t>ГРС с. Піски</t>
  </si>
  <si>
    <t>ГРС смт. Новопсков</t>
  </si>
  <si>
    <t>ГРС с. Просяне</t>
  </si>
  <si>
    <r>
      <t>ГРС с. Кам</t>
    </r>
    <r>
      <rPr>
        <b/>
        <sz val="12"/>
        <rFont val="Arial Cyr"/>
        <charset val="204"/>
      </rPr>
      <t>`</t>
    </r>
    <r>
      <rPr>
        <b/>
        <sz val="12"/>
        <rFont val="Times New Roman"/>
        <family val="1"/>
        <charset val="204"/>
      </rPr>
      <t>янка</t>
    </r>
  </si>
  <si>
    <t>ГРС с. Шелестівка</t>
  </si>
  <si>
    <t>ГРС смт. Марківка</t>
  </si>
  <si>
    <t>ГРС с. Колядівка</t>
  </si>
  <si>
    <t>ГРС  смт. Білокуракине</t>
  </si>
  <si>
    <t>ГРС с. Лісна поляна</t>
  </si>
  <si>
    <t>ГРС с. Писарівка</t>
  </si>
  <si>
    <t>ГРС смт. Білолуцьк</t>
  </si>
  <si>
    <t>ГРС смт. Мілове</t>
  </si>
  <si>
    <r>
      <t xml:space="preserve">Точка роси вологи (Р= 4,0МПа),     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</t>
    </r>
  </si>
  <si>
    <t>Сєвєродонецьке ЛВУ МГ</t>
  </si>
  <si>
    <t>ГРС к-п ім.Артема, ГРС к-п ім. Суворова, ГРС к-п "Розквіт", ГРС с.Червоний Жовтень(к-п ім. Калініна), ГРС м. Новоайдар, ГРС м. Щастя,                               ГРС с. Михайлюки</t>
  </si>
  <si>
    <t>Сєвєродонецького   ЛВУ МГ</t>
  </si>
  <si>
    <t>11-1 Паспорт</t>
  </si>
  <si>
    <t>Свідоцтво про атестацію № РЬ 417/2014 від 01.10.2015 р. Чинно до 31.12.2018 р.</t>
  </si>
  <si>
    <t>за період з 01.12.2015р. по 31.12.2015р.</t>
  </si>
  <si>
    <t xml:space="preserve"> ГРС м. Старобільськ, ГРС с. Євсуг, ГРС  р-п "Мирний", ГРС р-п "Технікум",  ГРС с. Тецьке, ГРС смт. Біловодськ, ГРС с.Бондарево</t>
  </si>
  <si>
    <r>
      <rPr>
        <sz val="9"/>
        <rFont val="Calibri"/>
        <family val="2"/>
        <charset val="204"/>
      </rPr>
      <t>&lt;</t>
    </r>
    <r>
      <rPr>
        <sz val="9"/>
        <rFont val="Arial Cyr"/>
        <charset val="204"/>
      </rPr>
      <t>0,010</t>
    </r>
  </si>
  <si>
    <t xml:space="preserve">Керівник Новопсковської вимірювальної хіміко - аналітичної лабораторії                                              Гоцанюк Т. О.         _______________          04.01.2016р.     </t>
  </si>
  <si>
    <t xml:space="preserve">В.о.головного інженера Сєвєродонецького ЛВУ МГ                                                                                   Єгоров С.В.             _______________         04.01.2016р.     </t>
  </si>
  <si>
    <t xml:space="preserve"> фізико-хімічних показників природного газу   переданого Новопсковським промисловим майданчиком                             Сєвєродонецького ЛВУ МГ філії УМГ "ХАРКІВТРАНСГАЗ" та прийнятого ПАТ "Луганськгаз"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</si>
</sst>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d/m;@"/>
    <numFmt numFmtId="168" formatCode="dd/mm/yy;@"/>
  </numFmts>
  <fonts count="18" x14ac:knownFonts="1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vertAlign val="superscript"/>
      <sz val="9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Times New Roman Cyr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5" fillId="0" borderId="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0" fillId="0" borderId="0" xfId="0" applyNumberFormat="1"/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14" fontId="0" fillId="0" borderId="0" xfId="0" applyNumberFormat="1" applyBorder="1"/>
    <xf numFmtId="0" fontId="0" fillId="0" borderId="0" xfId="0" applyBorder="1"/>
    <xf numFmtId="167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13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center" vertical="center" wrapText="1"/>
    </xf>
    <xf numFmtId="167" fontId="2" fillId="2" borderId="1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  <xf numFmtId="0" fontId="9" fillId="0" borderId="4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textRotation="90" wrapText="1"/>
    </xf>
    <xf numFmtId="0" fontId="9" fillId="0" borderId="2" xfId="0" applyNumberFormat="1" applyFont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201083</xdr:colOff>
      <xdr:row>2</xdr:row>
      <xdr:rowOff>166158</xdr:rowOff>
    </xdr:from>
    <xdr:to>
      <xdr:col>10</xdr:col>
      <xdr:colOff>359833</xdr:colOff>
      <xdr:row>7</xdr:row>
      <xdr:rowOff>317500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568325"/>
          <a:ext cx="1936750" cy="13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1039"/>
  <sheetViews>
    <sheetView showZeros="0" tabSelected="1" view="pageBreakPreview" topLeftCell="A2" zoomScaleNormal="100" zoomScaleSheetLayoutView="100" workbookViewId="0">
      <selection activeCell="R16" sqref="R16:R18"/>
    </sheetView>
  </sheetViews>
  <sheetFormatPr defaultRowHeight="15.75" x14ac:dyDescent="0.25"/>
  <cols>
    <col min="1" max="1" width="9.5" style="23" customWidth="1"/>
    <col min="2" max="17" width="7.75" customWidth="1"/>
    <col min="18" max="18" width="7.25" customWidth="1"/>
    <col min="19" max="19" width="9.125" style="36" customWidth="1"/>
    <col min="20" max="21" width="7.75" customWidth="1"/>
    <col min="26" max="26" width="15.75" customWidth="1"/>
  </cols>
  <sheetData>
    <row r="4" spans="1:20" s="18" customFormat="1" x14ac:dyDescent="0.25">
      <c r="A4" s="59"/>
      <c r="B4" s="59"/>
      <c r="C4" s="59"/>
      <c r="D4" s="59"/>
      <c r="E4" s="59"/>
      <c r="F4" s="59"/>
      <c r="G4" s="60"/>
      <c r="H4" s="60"/>
      <c r="I4" s="60"/>
      <c r="J4" s="60"/>
      <c r="K4" s="60"/>
      <c r="L4" s="60"/>
      <c r="M4" s="59" t="s">
        <v>17</v>
      </c>
      <c r="N4" s="59"/>
      <c r="O4" s="59"/>
      <c r="P4" s="59"/>
      <c r="Q4" s="59"/>
      <c r="R4" s="59"/>
      <c r="S4" s="31"/>
    </row>
    <row r="5" spans="1:20" s="18" customFormat="1" x14ac:dyDescent="0.25">
      <c r="A5" s="59" t="s">
        <v>26</v>
      </c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59" t="s">
        <v>29</v>
      </c>
      <c r="N5" s="59"/>
      <c r="O5" s="59"/>
      <c r="P5" s="59"/>
      <c r="Q5" s="59"/>
      <c r="R5" s="59"/>
      <c r="S5" s="31"/>
    </row>
    <row r="6" spans="1:20" s="19" customFormat="1" ht="17.45" customHeight="1" x14ac:dyDescent="0.25">
      <c r="A6" s="58" t="s">
        <v>28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60"/>
      <c r="M6" s="59" t="s">
        <v>46</v>
      </c>
      <c r="N6" s="59"/>
      <c r="O6" s="59"/>
      <c r="P6" s="59"/>
      <c r="Q6" s="59"/>
      <c r="R6" s="59"/>
      <c r="S6" s="32"/>
      <c r="T6" s="17"/>
    </row>
    <row r="7" spans="1:20" s="19" customFormat="1" ht="30" customHeight="1" x14ac:dyDescent="0.25">
      <c r="A7" s="58" t="s">
        <v>44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60"/>
      <c r="M7" s="59" t="s">
        <v>25</v>
      </c>
      <c r="N7" s="59"/>
      <c r="O7" s="59"/>
      <c r="P7" s="59"/>
      <c r="Q7" s="59"/>
      <c r="R7" s="59"/>
      <c r="S7" s="32"/>
      <c r="T7" s="17"/>
    </row>
    <row r="8" spans="1:20" s="19" customFormat="1" ht="27" customHeight="1" x14ac:dyDescent="0.25">
      <c r="A8" s="61" t="s">
        <v>27</v>
      </c>
      <c r="B8" s="61"/>
      <c r="C8" s="61"/>
      <c r="D8" s="61"/>
      <c r="E8" s="61"/>
      <c r="F8" s="61"/>
      <c r="G8" s="60"/>
      <c r="H8" s="60"/>
      <c r="I8" s="60"/>
      <c r="J8" s="60"/>
      <c r="K8" s="60"/>
      <c r="L8" s="60"/>
      <c r="M8" s="58" t="s">
        <v>48</v>
      </c>
      <c r="N8" s="58"/>
      <c r="O8" s="58"/>
      <c r="P8" s="58"/>
      <c r="Q8" s="58"/>
      <c r="R8" s="58"/>
      <c r="S8" s="33"/>
      <c r="T8" s="10"/>
    </row>
    <row r="9" spans="1:20" s="1" customFormat="1" ht="20.25" customHeight="1" x14ac:dyDescent="0.25">
      <c r="A9" s="23"/>
      <c r="B9"/>
      <c r="C9"/>
      <c r="D9"/>
      <c r="E9"/>
      <c r="F9"/>
      <c r="G9"/>
      <c r="H9"/>
      <c r="I9"/>
      <c r="J9"/>
      <c r="K9"/>
      <c r="L9"/>
      <c r="M9" s="58"/>
      <c r="N9" s="58"/>
      <c r="O9" s="58"/>
      <c r="P9" s="58"/>
      <c r="Q9" s="58"/>
      <c r="R9" s="58"/>
      <c r="S9" s="34"/>
      <c r="T9" s="12"/>
    </row>
    <row r="10" spans="1:20" s="1" customFormat="1" ht="27" customHeight="1" x14ac:dyDescent="0.3">
      <c r="A10" s="44"/>
      <c r="B10" s="45"/>
      <c r="C10" s="45"/>
      <c r="D10" s="45"/>
      <c r="E10" s="45"/>
      <c r="F10" s="45"/>
      <c r="G10" s="45"/>
      <c r="H10" s="57" t="s">
        <v>47</v>
      </c>
      <c r="I10" s="57"/>
      <c r="J10" s="57"/>
      <c r="K10" s="57"/>
      <c r="L10" s="45"/>
      <c r="M10" s="45"/>
      <c r="N10" s="45"/>
      <c r="O10" s="45"/>
      <c r="P10" s="45"/>
      <c r="Q10" s="45"/>
      <c r="R10" s="45"/>
      <c r="S10" s="35"/>
      <c r="T10" s="11"/>
    </row>
    <row r="11" spans="1:20" ht="40.5" customHeight="1" x14ac:dyDescent="0.25">
      <c r="A11" s="60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0" ht="23.25" customHeight="1" x14ac:dyDescent="0.25">
      <c r="A12" s="60" t="s">
        <v>49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0" s="2" customFormat="1" ht="17.10000000000000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6"/>
    </row>
    <row r="14" spans="1:20" s="2" customFormat="1" ht="1.5" customHeight="1" thickBot="1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36"/>
    </row>
    <row r="15" spans="1:20" s="2" customFormat="1" ht="27" hidden="1" customHeight="1" thickBot="1" x14ac:dyDescent="0.3">
      <c r="A15" s="2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</row>
    <row r="16" spans="1:20" s="2" customFormat="1" ht="33" customHeight="1" x14ac:dyDescent="0.25">
      <c r="A16" s="89" t="s">
        <v>1</v>
      </c>
      <c r="B16" s="91" t="s">
        <v>12</v>
      </c>
      <c r="C16" s="91"/>
      <c r="D16" s="91"/>
      <c r="E16" s="91"/>
      <c r="F16" s="91"/>
      <c r="G16" s="91"/>
      <c r="H16" s="91"/>
      <c r="I16" s="91"/>
      <c r="J16" s="91"/>
      <c r="K16" s="91"/>
      <c r="L16" s="92" t="s">
        <v>43</v>
      </c>
      <c r="M16" s="68" t="s">
        <v>2</v>
      </c>
      <c r="N16" s="68" t="s">
        <v>15</v>
      </c>
      <c r="O16" s="68" t="s">
        <v>3</v>
      </c>
      <c r="P16" s="72" t="s">
        <v>22</v>
      </c>
      <c r="Q16" s="71" t="s">
        <v>23</v>
      </c>
      <c r="R16" s="95" t="s">
        <v>24</v>
      </c>
      <c r="S16" s="36"/>
    </row>
    <row r="17" spans="1:19" s="2" customFormat="1" ht="33" customHeight="1" x14ac:dyDescent="0.25">
      <c r="A17" s="90"/>
      <c r="B17" s="70" t="s">
        <v>4</v>
      </c>
      <c r="C17" s="70" t="s">
        <v>5</v>
      </c>
      <c r="D17" s="70" t="s">
        <v>6</v>
      </c>
      <c r="E17" s="70" t="s">
        <v>7</v>
      </c>
      <c r="F17" s="70" t="s">
        <v>8</v>
      </c>
      <c r="G17" s="70" t="s">
        <v>19</v>
      </c>
      <c r="H17" s="70" t="s">
        <v>16</v>
      </c>
      <c r="I17" s="70" t="s">
        <v>9</v>
      </c>
      <c r="J17" s="70" t="s">
        <v>20</v>
      </c>
      <c r="K17" s="70" t="s">
        <v>10</v>
      </c>
      <c r="L17" s="93"/>
      <c r="M17" s="69"/>
      <c r="N17" s="69"/>
      <c r="O17" s="69"/>
      <c r="P17" s="73"/>
      <c r="Q17" s="70"/>
      <c r="R17" s="96"/>
      <c r="S17" s="36"/>
    </row>
    <row r="18" spans="1:19" s="2" customFormat="1" ht="24.75" customHeight="1" x14ac:dyDescent="0.25">
      <c r="A18" s="9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94"/>
      <c r="M18" s="69" t="s">
        <v>11</v>
      </c>
      <c r="N18" s="69"/>
      <c r="O18" s="69"/>
      <c r="P18" s="73"/>
      <c r="Q18" s="70"/>
      <c r="R18" s="96"/>
      <c r="S18" s="36">
        <f ca="1">#REF!=B20+S17+S25C21+D20+S:S+F20+G20+H20+I20+J20+K20</f>
        <v>0</v>
      </c>
    </row>
    <row r="19" spans="1:19" s="2" customFormat="1" x14ac:dyDescent="0.25">
      <c r="A19" s="62" t="s">
        <v>31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36"/>
    </row>
    <row r="20" spans="1:19" s="43" customFormat="1" ht="17.100000000000001" customHeight="1" x14ac:dyDescent="0.25">
      <c r="A20" s="25">
        <v>42345</v>
      </c>
      <c r="B20" s="40"/>
      <c r="C20" s="8"/>
      <c r="D20" s="8"/>
      <c r="E20" s="8"/>
      <c r="F20" s="40"/>
      <c r="G20" s="40"/>
      <c r="H20" s="40"/>
      <c r="I20" s="8"/>
      <c r="J20" s="40"/>
      <c r="K20" s="40"/>
      <c r="L20" s="16">
        <v>-13.2</v>
      </c>
      <c r="M20" s="40"/>
      <c r="N20" s="40"/>
      <c r="O20" s="40"/>
      <c r="P20" s="13" t="s">
        <v>18</v>
      </c>
      <c r="Q20" s="41"/>
      <c r="R20" s="42"/>
      <c r="S20" s="36">
        <f t="shared" ref="S20:S23" si="0">B20+C20+D20+E20+F20+G20+H20+I20+J20+K20</f>
        <v>0</v>
      </c>
    </row>
    <row r="21" spans="1:19" s="43" customFormat="1" ht="17.100000000000001" customHeight="1" x14ac:dyDescent="0.25">
      <c r="A21" s="25">
        <v>42347</v>
      </c>
      <c r="B21" s="40">
        <v>94.731999999999999</v>
      </c>
      <c r="C21" s="8">
        <v>2.6139999999999999</v>
      </c>
      <c r="D21" s="8">
        <v>0.66800000000000004</v>
      </c>
      <c r="E21" s="8">
        <v>8.3000000000000004E-2</v>
      </c>
      <c r="F21" s="40">
        <v>8.7999999999999995E-2</v>
      </c>
      <c r="G21" s="40">
        <v>0.03</v>
      </c>
      <c r="H21" s="40">
        <v>6.0000000000000001E-3</v>
      </c>
      <c r="I21" s="8">
        <v>1.637</v>
      </c>
      <c r="J21" s="40">
        <v>0.13400000000000001</v>
      </c>
      <c r="K21" s="40">
        <v>8.0000000000000002E-3</v>
      </c>
      <c r="L21" s="16"/>
      <c r="M21" s="40">
        <v>0.70599999999999996</v>
      </c>
      <c r="N21" s="40">
        <v>8131</v>
      </c>
      <c r="O21" s="40">
        <v>11782</v>
      </c>
      <c r="P21" s="13"/>
      <c r="Q21" s="41"/>
      <c r="R21" s="42"/>
      <c r="S21" s="36">
        <f t="shared" si="0"/>
        <v>100</v>
      </c>
    </row>
    <row r="22" spans="1:19" s="43" customFormat="1" ht="17.100000000000001" customHeight="1" x14ac:dyDescent="0.25">
      <c r="A22" s="25">
        <v>42366</v>
      </c>
      <c r="B22" s="40">
        <v>94.795000000000002</v>
      </c>
      <c r="C22" s="8">
        <v>2.5609999999999999</v>
      </c>
      <c r="D22" s="8">
        <v>0.66700000000000004</v>
      </c>
      <c r="E22" s="8">
        <v>8.4000000000000005E-2</v>
      </c>
      <c r="F22" s="40">
        <v>8.7999999999999995E-2</v>
      </c>
      <c r="G22" s="40">
        <v>3.1E-2</v>
      </c>
      <c r="H22" s="40">
        <v>1.0999999999999999E-2</v>
      </c>
      <c r="I22" s="8">
        <v>1.6160000000000001</v>
      </c>
      <c r="J22" s="40">
        <v>0.13400000000000001</v>
      </c>
      <c r="K22" s="40">
        <v>1.2999999999999999E-2</v>
      </c>
      <c r="L22" s="16"/>
      <c r="M22" s="40">
        <v>0.70499999999999996</v>
      </c>
      <c r="N22" s="40">
        <v>8130</v>
      </c>
      <c r="O22" s="40">
        <v>11783</v>
      </c>
      <c r="P22" s="13"/>
      <c r="Q22" s="41"/>
      <c r="R22" s="42"/>
      <c r="S22" s="36">
        <f t="shared" si="0"/>
        <v>100</v>
      </c>
    </row>
    <row r="23" spans="1:19" s="43" customFormat="1" ht="17.100000000000001" customHeight="1" x14ac:dyDescent="0.25">
      <c r="A23" s="25">
        <v>42368</v>
      </c>
      <c r="B23" s="40"/>
      <c r="C23" s="8"/>
      <c r="D23" s="8"/>
      <c r="E23" s="8"/>
      <c r="F23" s="40"/>
      <c r="G23" s="40"/>
      <c r="H23" s="40"/>
      <c r="I23" s="8"/>
      <c r="J23" s="40"/>
      <c r="K23" s="40"/>
      <c r="L23" s="16">
        <v>-9.9</v>
      </c>
      <c r="M23" s="40"/>
      <c r="N23" s="40"/>
      <c r="O23" s="40"/>
      <c r="P23" s="13"/>
      <c r="Q23" s="41"/>
      <c r="R23" s="42"/>
      <c r="S23" s="36">
        <f t="shared" si="0"/>
        <v>0</v>
      </c>
    </row>
    <row r="24" spans="1:19" s="2" customFormat="1" ht="17.100000000000001" hidden="1" customHeight="1" x14ac:dyDescent="0.25">
      <c r="A24" s="25"/>
      <c r="B24" s="8"/>
      <c r="C24" s="8"/>
      <c r="D24" s="8"/>
      <c r="E24" s="8"/>
      <c r="F24" s="8"/>
      <c r="G24" s="8"/>
      <c r="H24" s="8"/>
      <c r="I24" s="8"/>
      <c r="J24" s="8"/>
      <c r="K24" s="8"/>
      <c r="L24" s="16"/>
      <c r="M24" s="8"/>
      <c r="N24" s="7"/>
      <c r="O24" s="7"/>
      <c r="P24" s="13"/>
      <c r="Q24" s="13"/>
      <c r="R24" s="14"/>
      <c r="S24" s="36">
        <f t="shared" ref="S24:S27" si="1">B24+C24+D24+E24+F24+G24+H24+I24+J24+K24</f>
        <v>0</v>
      </c>
    </row>
    <row r="25" spans="1:19" s="2" customFormat="1" ht="17.100000000000001" hidden="1" customHeight="1" x14ac:dyDescent="0.25">
      <c r="A25" s="25"/>
      <c r="B25" s="8"/>
      <c r="C25" s="8"/>
      <c r="D25" s="8"/>
      <c r="E25" s="8"/>
      <c r="F25" s="8"/>
      <c r="G25" s="8"/>
      <c r="H25" s="8"/>
      <c r="I25" s="8"/>
      <c r="J25" s="8"/>
      <c r="K25" s="8"/>
      <c r="L25" s="16"/>
      <c r="M25" s="8"/>
      <c r="N25" s="7"/>
      <c r="O25" s="7"/>
      <c r="P25" s="13"/>
      <c r="Q25" s="13"/>
      <c r="R25" s="14"/>
      <c r="S25" s="36">
        <f t="shared" si="1"/>
        <v>0</v>
      </c>
    </row>
    <row r="26" spans="1:19" s="2" customFormat="1" ht="17.100000000000001" hidden="1" customHeight="1" x14ac:dyDescent="0.25">
      <c r="A26" s="25"/>
      <c r="B26" s="8"/>
      <c r="C26" s="8"/>
      <c r="D26" s="8"/>
      <c r="E26" s="8"/>
      <c r="F26" s="8"/>
      <c r="G26" s="8"/>
      <c r="H26" s="8"/>
      <c r="I26" s="8"/>
      <c r="J26" s="8"/>
      <c r="K26" s="8"/>
      <c r="L26" s="7"/>
      <c r="M26" s="8"/>
      <c r="N26" s="7"/>
      <c r="O26" s="7"/>
      <c r="P26" s="13"/>
      <c r="Q26" s="13"/>
      <c r="R26" s="14"/>
      <c r="S26" s="36">
        <f t="shared" si="1"/>
        <v>0</v>
      </c>
    </row>
    <row r="27" spans="1:19" s="2" customFormat="1" ht="17.100000000000001" hidden="1" customHeight="1" x14ac:dyDescent="0.25">
      <c r="A27" s="25"/>
      <c r="B27" s="8"/>
      <c r="C27" s="8"/>
      <c r="D27" s="8"/>
      <c r="E27" s="8"/>
      <c r="F27" s="8"/>
      <c r="G27" s="8"/>
      <c r="H27" s="8"/>
      <c r="I27" s="8"/>
      <c r="J27" s="8"/>
      <c r="K27" s="8"/>
      <c r="L27" s="7"/>
      <c r="M27" s="8"/>
      <c r="N27" s="7"/>
      <c r="O27" s="7"/>
      <c r="P27" s="13"/>
      <c r="Q27" s="13"/>
      <c r="R27" s="53"/>
      <c r="S27" s="36">
        <f t="shared" si="1"/>
        <v>0</v>
      </c>
    </row>
    <row r="28" spans="1:19" s="2" customFormat="1" ht="17.100000000000001" hidden="1" customHeight="1" x14ac:dyDescent="0.25">
      <c r="A28" s="25"/>
      <c r="B28" s="8"/>
      <c r="C28" s="8"/>
      <c r="D28" s="8"/>
      <c r="E28" s="8"/>
      <c r="F28" s="8"/>
      <c r="G28" s="8"/>
      <c r="H28" s="8"/>
      <c r="I28" s="8"/>
      <c r="J28" s="8"/>
      <c r="K28" s="8"/>
      <c r="L28" s="7"/>
      <c r="M28" s="8"/>
      <c r="N28" s="7"/>
      <c r="O28" s="7"/>
      <c r="P28" s="13"/>
      <c r="Q28" s="13"/>
      <c r="R28" s="14"/>
      <c r="S28" s="36">
        <f>B28+C28+D28+E28+F28+G28+H28+I28+J28+K28</f>
        <v>0</v>
      </c>
    </row>
    <row r="29" spans="1:19" s="2" customFormat="1" ht="17.100000000000001" customHeight="1" x14ac:dyDescent="0.25">
      <c r="A29" s="62" t="s">
        <v>32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36"/>
    </row>
    <row r="30" spans="1:19" s="2" customFormat="1" ht="17.100000000000001" customHeight="1" x14ac:dyDescent="0.25">
      <c r="A30" s="25">
        <v>42339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7"/>
      <c r="M30" s="8"/>
      <c r="N30" s="7"/>
      <c r="O30" s="7"/>
      <c r="P30" s="13" t="s">
        <v>18</v>
      </c>
      <c r="Q30" s="13"/>
      <c r="R30" s="14"/>
      <c r="S30" s="36">
        <f t="shared" ref="S30:S55" si="2">B30+C30+D30+E30+F30+G30+H30+I30+J30+K30</f>
        <v>0</v>
      </c>
    </row>
    <row r="31" spans="1:19" s="2" customFormat="1" ht="17.100000000000001" customHeight="1" x14ac:dyDescent="0.25">
      <c r="A31" s="25">
        <v>42341</v>
      </c>
      <c r="B31" s="8">
        <v>95.015000000000001</v>
      </c>
      <c r="C31" s="8">
        <v>2.4750000000000001</v>
      </c>
      <c r="D31" s="8">
        <v>0.64</v>
      </c>
      <c r="E31" s="8">
        <v>8.4000000000000005E-2</v>
      </c>
      <c r="F31" s="8">
        <v>0.09</v>
      </c>
      <c r="G31" s="8">
        <v>3.1E-2</v>
      </c>
      <c r="H31" s="8">
        <v>7.0000000000000001E-3</v>
      </c>
      <c r="I31" s="8">
        <v>1.4850000000000001</v>
      </c>
      <c r="J31" s="8">
        <v>0.16300000000000001</v>
      </c>
      <c r="K31" s="8">
        <v>0.01</v>
      </c>
      <c r="L31" s="7"/>
      <c r="M31" s="8">
        <v>0.70399999999999996</v>
      </c>
      <c r="N31" s="7">
        <v>8129</v>
      </c>
      <c r="O31" s="7">
        <v>11792</v>
      </c>
      <c r="P31" s="13"/>
      <c r="Q31" s="13"/>
      <c r="R31" s="14"/>
      <c r="S31" s="36">
        <f t="shared" si="2"/>
        <v>100.00000000000001</v>
      </c>
    </row>
    <row r="32" spans="1:19" s="2" customFormat="1" ht="17.100000000000001" customHeight="1" x14ac:dyDescent="0.25">
      <c r="A32" s="25">
        <v>42347</v>
      </c>
      <c r="B32" s="8">
        <v>94.736000000000004</v>
      </c>
      <c r="C32" s="8">
        <v>2.5979999999999999</v>
      </c>
      <c r="D32" s="8">
        <v>0.65500000000000003</v>
      </c>
      <c r="E32" s="8">
        <v>8.3000000000000004E-2</v>
      </c>
      <c r="F32" s="8">
        <v>8.7999999999999995E-2</v>
      </c>
      <c r="G32" s="8">
        <v>3.1E-2</v>
      </c>
      <c r="H32" s="8">
        <v>6.0000000000000001E-3</v>
      </c>
      <c r="I32" s="8">
        <v>1.6140000000000001</v>
      </c>
      <c r="J32" s="8">
        <v>0.17899999999999999</v>
      </c>
      <c r="K32" s="8">
        <v>0.01</v>
      </c>
      <c r="L32" s="7"/>
      <c r="M32" s="8">
        <v>0.70599999999999996</v>
      </c>
      <c r="N32" s="7">
        <v>8126</v>
      </c>
      <c r="O32" s="7">
        <v>11774</v>
      </c>
      <c r="P32" s="13"/>
      <c r="Q32" s="13"/>
      <c r="R32" s="14"/>
      <c r="S32" s="36">
        <f t="shared" si="2"/>
        <v>100.00000000000001</v>
      </c>
    </row>
    <row r="33" spans="1:19" s="2" customFormat="1" ht="17.100000000000001" customHeight="1" x14ac:dyDescent="0.25">
      <c r="A33" s="25">
        <v>42355</v>
      </c>
      <c r="B33" s="8">
        <v>94.84</v>
      </c>
      <c r="C33" s="8">
        <v>2.605</v>
      </c>
      <c r="D33" s="8">
        <v>0.66400000000000003</v>
      </c>
      <c r="E33" s="8">
        <v>8.6999999999999994E-2</v>
      </c>
      <c r="F33" s="8">
        <v>9.5000000000000001E-2</v>
      </c>
      <c r="G33" s="8">
        <v>3.3000000000000002E-2</v>
      </c>
      <c r="H33" s="8">
        <v>8.0000000000000002E-3</v>
      </c>
      <c r="I33" s="8">
        <v>1.5049999999999999</v>
      </c>
      <c r="J33" s="8">
        <v>0.154</v>
      </c>
      <c r="K33" s="8">
        <v>8.9999999999999993E-3</v>
      </c>
      <c r="L33" s="7"/>
      <c r="M33" s="8">
        <v>0.70499999999999996</v>
      </c>
      <c r="N33" s="7">
        <v>8142</v>
      </c>
      <c r="O33" s="7">
        <v>11800</v>
      </c>
      <c r="P33" s="13"/>
      <c r="Q33" s="13"/>
      <c r="R33" s="14"/>
      <c r="S33" s="36">
        <f t="shared" si="2"/>
        <v>100</v>
      </c>
    </row>
    <row r="34" spans="1:19" s="2" customFormat="1" ht="17.100000000000001" customHeight="1" x14ac:dyDescent="0.25">
      <c r="A34" s="25">
        <v>42363</v>
      </c>
      <c r="B34" s="8">
        <v>94.481999999999999</v>
      </c>
      <c r="C34" s="8">
        <v>2.617</v>
      </c>
      <c r="D34" s="8">
        <v>0.69</v>
      </c>
      <c r="E34" s="8">
        <v>8.6999999999999994E-2</v>
      </c>
      <c r="F34" s="8">
        <v>0.106</v>
      </c>
      <c r="G34" s="8">
        <v>0.04</v>
      </c>
      <c r="H34" s="8">
        <v>1.2999999999999999E-2</v>
      </c>
      <c r="I34" s="8">
        <v>1.7050000000000001</v>
      </c>
      <c r="J34" s="8">
        <v>0.25</v>
      </c>
      <c r="K34" s="8">
        <v>0.01</v>
      </c>
      <c r="L34" s="7"/>
      <c r="M34" s="8">
        <v>0.70799999999999996</v>
      </c>
      <c r="N34" s="7">
        <v>8128</v>
      </c>
      <c r="O34" s="7">
        <v>11753</v>
      </c>
      <c r="P34" s="13"/>
      <c r="Q34" s="13"/>
      <c r="R34" s="14"/>
      <c r="S34" s="36">
        <f t="shared" si="2"/>
        <v>100.00000000000001</v>
      </c>
    </row>
    <row r="35" spans="1:19" s="2" customFormat="1" ht="17.100000000000001" customHeight="1" x14ac:dyDescent="0.25">
      <c r="A35" s="25">
        <v>42368</v>
      </c>
      <c r="B35" s="8">
        <v>94.819000000000003</v>
      </c>
      <c r="C35" s="8">
        <v>2.496</v>
      </c>
      <c r="D35" s="8">
        <v>0.69499999999999995</v>
      </c>
      <c r="E35" s="8">
        <v>9.7000000000000003E-2</v>
      </c>
      <c r="F35" s="8">
        <v>0.113</v>
      </c>
      <c r="G35" s="8">
        <v>3.5000000000000003E-2</v>
      </c>
      <c r="H35" s="8">
        <v>8.9999999999999993E-3</v>
      </c>
      <c r="I35" s="8">
        <v>1.5529999999999999</v>
      </c>
      <c r="J35" s="8">
        <v>0.16300000000000001</v>
      </c>
      <c r="K35" s="8">
        <v>0.02</v>
      </c>
      <c r="L35" s="7"/>
      <c r="M35" s="8">
        <v>0.70599999999999996</v>
      </c>
      <c r="N35" s="7">
        <v>8139</v>
      </c>
      <c r="O35" s="7">
        <v>11790</v>
      </c>
      <c r="P35" s="13"/>
      <c r="Q35" s="13"/>
      <c r="R35" s="14"/>
      <c r="S35" s="36">
        <f t="shared" si="2"/>
        <v>99.999999999999972</v>
      </c>
    </row>
    <row r="36" spans="1:19" s="2" customFormat="1" ht="17.100000000000001" hidden="1" customHeight="1" x14ac:dyDescent="0.25">
      <c r="A36" s="25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8"/>
      <c r="N36" s="7"/>
      <c r="O36" s="7"/>
      <c r="P36" s="13"/>
      <c r="Q36" s="13"/>
      <c r="R36" s="14"/>
      <c r="S36" s="36">
        <f t="shared" si="2"/>
        <v>0</v>
      </c>
    </row>
    <row r="37" spans="1:19" s="2" customFormat="1" ht="17.100000000000001" hidden="1" customHeight="1" x14ac:dyDescent="0.25">
      <c r="A37" s="25"/>
      <c r="B37" s="8"/>
      <c r="C37" s="8"/>
      <c r="D37" s="8"/>
      <c r="E37" s="8"/>
      <c r="F37" s="8"/>
      <c r="G37" s="8"/>
      <c r="H37" s="8"/>
      <c r="I37" s="8"/>
      <c r="J37" s="8"/>
      <c r="K37" s="8"/>
      <c r="L37" s="16"/>
      <c r="M37" s="8"/>
      <c r="N37" s="7"/>
      <c r="O37" s="7"/>
      <c r="P37" s="13"/>
      <c r="Q37" s="13"/>
      <c r="R37" s="14"/>
      <c r="S37" s="36">
        <f t="shared" si="2"/>
        <v>0</v>
      </c>
    </row>
    <row r="38" spans="1:19" s="2" customFormat="1" ht="17.100000000000001" hidden="1" customHeight="1" x14ac:dyDescent="0.25">
      <c r="A38" s="25"/>
      <c r="B38" s="8"/>
      <c r="C38" s="8"/>
      <c r="D38" s="8"/>
      <c r="E38" s="8"/>
      <c r="F38" s="8"/>
      <c r="G38" s="8"/>
      <c r="H38" s="8"/>
      <c r="I38" s="8"/>
      <c r="J38" s="8"/>
      <c r="K38" s="8"/>
      <c r="L38" s="16"/>
      <c r="M38" s="8"/>
      <c r="N38" s="7"/>
      <c r="O38" s="7"/>
      <c r="P38" s="13"/>
      <c r="Q38" s="13"/>
      <c r="R38" s="14"/>
      <c r="S38" s="36">
        <f>B38+C38+D38+E38+F38+G38+H38+I38+J38+K38</f>
        <v>0</v>
      </c>
    </row>
    <row r="39" spans="1:19" s="2" customFormat="1" ht="17.100000000000001" customHeight="1" x14ac:dyDescent="0.25">
      <c r="A39" s="65" t="s">
        <v>33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  <c r="S39" s="36">
        <f t="shared" si="2"/>
        <v>0</v>
      </c>
    </row>
    <row r="40" spans="1:19" s="2" customFormat="1" ht="17.100000000000001" customHeight="1" x14ac:dyDescent="0.25">
      <c r="A40" s="25">
        <v>42339</v>
      </c>
      <c r="B40" s="8">
        <v>95.052999999999997</v>
      </c>
      <c r="C40" s="8">
        <v>2.464</v>
      </c>
      <c r="D40" s="8">
        <v>0.63900000000000001</v>
      </c>
      <c r="E40" s="8">
        <v>8.4000000000000005E-2</v>
      </c>
      <c r="F40" s="8">
        <v>8.8999999999999996E-2</v>
      </c>
      <c r="G40" s="8">
        <v>3.1E-2</v>
      </c>
      <c r="H40" s="8">
        <v>7.0000000000000001E-3</v>
      </c>
      <c r="I40" s="8">
        <v>1.4590000000000001</v>
      </c>
      <c r="J40" s="8">
        <v>0.16600000000000001</v>
      </c>
      <c r="K40" s="8">
        <v>8.0000000000000002E-3</v>
      </c>
      <c r="L40" s="16">
        <v>-9.3000000000000007</v>
      </c>
      <c r="M40" s="8">
        <v>0.70399999999999996</v>
      </c>
      <c r="N40" s="7">
        <v>8130</v>
      </c>
      <c r="O40" s="7">
        <v>11795</v>
      </c>
      <c r="P40" s="13"/>
      <c r="Q40" s="13"/>
      <c r="R40" s="14"/>
      <c r="S40" s="36">
        <f t="shared" si="2"/>
        <v>100</v>
      </c>
    </row>
    <row r="41" spans="1:19" s="2" customFormat="1" ht="17.100000000000001" customHeight="1" x14ac:dyDescent="0.25">
      <c r="A41" s="25">
        <v>42341</v>
      </c>
      <c r="B41" s="8">
        <v>95.472999999999999</v>
      </c>
      <c r="C41" s="8">
        <v>2.2570000000000001</v>
      </c>
      <c r="D41" s="8">
        <v>0.59799999999999998</v>
      </c>
      <c r="E41" s="8">
        <v>8.1000000000000003E-2</v>
      </c>
      <c r="F41" s="8">
        <v>8.4000000000000005E-2</v>
      </c>
      <c r="G41" s="8">
        <v>2.9000000000000001E-2</v>
      </c>
      <c r="H41" s="8">
        <v>5.0000000000000001E-3</v>
      </c>
      <c r="I41" s="8">
        <v>1.3129999999999999</v>
      </c>
      <c r="J41" s="8">
        <v>0.151</v>
      </c>
      <c r="K41" s="8">
        <v>8.9999999999999993E-3</v>
      </c>
      <c r="L41" s="16">
        <v>-14.1</v>
      </c>
      <c r="M41" s="8">
        <v>0.70099999999999996</v>
      </c>
      <c r="N41" s="7">
        <v>8122</v>
      </c>
      <c r="O41" s="7">
        <v>11809</v>
      </c>
      <c r="P41" s="13"/>
      <c r="Q41" s="13"/>
      <c r="R41" s="14"/>
      <c r="S41" s="36">
        <f t="shared" si="2"/>
        <v>100</v>
      </c>
    </row>
    <row r="42" spans="1:19" s="2" customFormat="1" ht="17.100000000000001" customHeight="1" x14ac:dyDescent="0.25">
      <c r="A42" s="25">
        <v>42347</v>
      </c>
      <c r="B42" s="8">
        <v>94.563000000000002</v>
      </c>
      <c r="C42" s="8">
        <v>2.6920000000000002</v>
      </c>
      <c r="D42" s="8">
        <v>0.67600000000000005</v>
      </c>
      <c r="E42" s="8">
        <v>8.4000000000000005E-2</v>
      </c>
      <c r="F42" s="8">
        <v>8.8999999999999996E-2</v>
      </c>
      <c r="G42" s="8">
        <v>3.1E-2</v>
      </c>
      <c r="H42" s="8">
        <v>5.0000000000000001E-3</v>
      </c>
      <c r="I42" s="8">
        <v>1.6439999999999999</v>
      </c>
      <c r="J42" s="8">
        <v>0.20699999999999999</v>
      </c>
      <c r="K42" s="8">
        <v>8.9999999999999993E-3</v>
      </c>
      <c r="L42" s="16">
        <v>-13</v>
      </c>
      <c r="M42" s="8">
        <v>0.70699999999999996</v>
      </c>
      <c r="N42" s="7">
        <v>8131</v>
      </c>
      <c r="O42" s="7">
        <v>11769</v>
      </c>
      <c r="P42" s="13" t="s">
        <v>18</v>
      </c>
      <c r="Q42" s="13"/>
      <c r="R42" s="14"/>
      <c r="S42" s="36">
        <f t="shared" si="2"/>
        <v>100</v>
      </c>
    </row>
    <row r="43" spans="1:19" s="2" customFormat="1" ht="17.100000000000001" customHeight="1" x14ac:dyDescent="0.25">
      <c r="A43" s="25">
        <v>42352</v>
      </c>
      <c r="B43" s="8">
        <v>95.013000000000005</v>
      </c>
      <c r="C43" s="8">
        <v>2.5259999999999998</v>
      </c>
      <c r="D43" s="8">
        <v>0.67500000000000004</v>
      </c>
      <c r="E43" s="8">
        <v>8.8999999999999996E-2</v>
      </c>
      <c r="F43" s="8">
        <v>9.1999999999999998E-2</v>
      </c>
      <c r="G43" s="8">
        <v>3.1E-2</v>
      </c>
      <c r="H43" s="8">
        <v>6.0000000000000001E-3</v>
      </c>
      <c r="I43" s="8">
        <v>1.4059999999999999</v>
      </c>
      <c r="J43" s="8">
        <v>0.154</v>
      </c>
      <c r="K43" s="8">
        <v>8.0000000000000002E-3</v>
      </c>
      <c r="L43" s="16">
        <v>-11.5</v>
      </c>
      <c r="M43" s="8">
        <v>0.70399999999999996</v>
      </c>
      <c r="N43" s="7">
        <v>8145</v>
      </c>
      <c r="O43" s="7">
        <v>11813</v>
      </c>
      <c r="P43" s="13"/>
      <c r="Q43" s="13"/>
      <c r="R43" s="14"/>
      <c r="S43" s="36">
        <f t="shared" si="2"/>
        <v>100</v>
      </c>
    </row>
    <row r="44" spans="1:19" s="2" customFormat="1" ht="17.100000000000001" customHeight="1" x14ac:dyDescent="0.25">
      <c r="A44" s="25">
        <v>42360</v>
      </c>
      <c r="B44" s="8">
        <v>94.305999999999997</v>
      </c>
      <c r="C44" s="8">
        <v>2.7879999999999998</v>
      </c>
      <c r="D44" s="8">
        <v>0.748</v>
      </c>
      <c r="E44" s="8">
        <v>9.6000000000000002E-2</v>
      </c>
      <c r="F44" s="8">
        <v>0.11899999999999999</v>
      </c>
      <c r="G44" s="8">
        <v>4.1000000000000002E-2</v>
      </c>
      <c r="H44" s="8">
        <v>1.0999999999999999E-2</v>
      </c>
      <c r="I44" s="8">
        <v>1.6859999999999999</v>
      </c>
      <c r="J44" s="8">
        <v>0.19600000000000001</v>
      </c>
      <c r="K44" s="8">
        <v>8.9999999999999993E-3</v>
      </c>
      <c r="L44" s="16">
        <v>-15</v>
      </c>
      <c r="M44" s="8">
        <v>0.71</v>
      </c>
      <c r="N44" s="7">
        <v>8156</v>
      </c>
      <c r="O44" s="7">
        <v>11782</v>
      </c>
      <c r="P44" s="13"/>
      <c r="Q44" s="13"/>
      <c r="R44" s="14"/>
      <c r="S44" s="36">
        <f t="shared" si="2"/>
        <v>99.999999999999986</v>
      </c>
    </row>
    <row r="45" spans="1:19" s="2" customFormat="1" ht="17.100000000000001" customHeight="1" x14ac:dyDescent="0.25">
      <c r="A45" s="25">
        <v>42362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6">
        <v>-14.1</v>
      </c>
      <c r="M45" s="8"/>
      <c r="N45" s="7"/>
      <c r="O45" s="7"/>
      <c r="P45" s="13" t="s">
        <v>18</v>
      </c>
      <c r="Q45" s="13"/>
      <c r="R45" s="14"/>
      <c r="S45" s="36">
        <f t="shared" si="2"/>
        <v>0</v>
      </c>
    </row>
    <row r="46" spans="1:19" s="2" customFormat="1" ht="17.100000000000001" customHeight="1" x14ac:dyDescent="0.25">
      <c r="A46" s="25">
        <v>42366</v>
      </c>
      <c r="B46" s="8">
        <v>95.162000000000006</v>
      </c>
      <c r="C46" s="8">
        <v>2.4409999999999998</v>
      </c>
      <c r="D46" s="8">
        <v>0.65200000000000002</v>
      </c>
      <c r="E46" s="8">
        <v>8.7999999999999995E-2</v>
      </c>
      <c r="F46" s="8">
        <v>9.6000000000000002E-2</v>
      </c>
      <c r="G46" s="8">
        <v>3.4000000000000002E-2</v>
      </c>
      <c r="H46" s="8">
        <v>1.0999999999999999E-2</v>
      </c>
      <c r="I46" s="8">
        <v>1.339</v>
      </c>
      <c r="J46" s="8">
        <v>0.16800000000000001</v>
      </c>
      <c r="K46" s="8">
        <v>8.9999999999999993E-3</v>
      </c>
      <c r="L46" s="16">
        <v>-14.1</v>
      </c>
      <c r="M46" s="8">
        <v>0.70399999999999996</v>
      </c>
      <c r="N46" s="7">
        <v>8144</v>
      </c>
      <c r="O46" s="7">
        <v>11817</v>
      </c>
      <c r="P46" s="13"/>
      <c r="Q46" s="13"/>
      <c r="R46" s="14"/>
      <c r="S46" s="36">
        <f t="shared" si="2"/>
        <v>100.00000000000001</v>
      </c>
    </row>
    <row r="47" spans="1:19" s="2" customFormat="1" ht="17.100000000000001" hidden="1" customHeight="1" x14ac:dyDescent="0.25">
      <c r="A47" s="25"/>
      <c r="B47" s="8"/>
      <c r="C47" s="8"/>
      <c r="D47" s="8"/>
      <c r="E47" s="8"/>
      <c r="F47" s="8"/>
      <c r="G47" s="8"/>
      <c r="H47" s="8"/>
      <c r="I47" s="8"/>
      <c r="J47" s="8"/>
      <c r="K47" s="8"/>
      <c r="L47" s="16"/>
      <c r="M47" s="8"/>
      <c r="N47" s="7"/>
      <c r="O47" s="7"/>
      <c r="P47" s="13"/>
      <c r="Q47" s="13"/>
      <c r="R47" s="14"/>
      <c r="S47" s="36">
        <f t="shared" si="2"/>
        <v>0</v>
      </c>
    </row>
    <row r="48" spans="1:19" s="2" customFormat="1" ht="17.100000000000001" hidden="1" customHeight="1" x14ac:dyDescent="0.25">
      <c r="A48" s="25"/>
      <c r="B48" s="8"/>
      <c r="C48" s="8"/>
      <c r="D48" s="8"/>
      <c r="E48" s="8"/>
      <c r="F48" s="8"/>
      <c r="G48" s="8"/>
      <c r="H48" s="8"/>
      <c r="I48" s="8"/>
      <c r="J48" s="8"/>
      <c r="K48" s="8"/>
      <c r="L48" s="16"/>
      <c r="M48" s="8"/>
      <c r="N48" s="7"/>
      <c r="O48" s="7"/>
      <c r="P48" s="13"/>
      <c r="Q48" s="13"/>
      <c r="R48" s="14"/>
      <c r="S48" s="36">
        <f t="shared" si="2"/>
        <v>0</v>
      </c>
    </row>
    <row r="49" spans="1:19" s="2" customFormat="1" ht="17.100000000000001" hidden="1" customHeight="1" x14ac:dyDescent="0.25">
      <c r="A49" s="25"/>
      <c r="B49" s="8"/>
      <c r="C49" s="8"/>
      <c r="D49" s="8"/>
      <c r="E49" s="8"/>
      <c r="F49" s="8"/>
      <c r="G49" s="8"/>
      <c r="H49" s="8"/>
      <c r="I49" s="8"/>
      <c r="J49" s="8"/>
      <c r="K49" s="8"/>
      <c r="L49" s="16"/>
      <c r="M49" s="8"/>
      <c r="N49" s="7"/>
      <c r="O49" s="7"/>
      <c r="P49" s="13"/>
      <c r="Q49" s="13"/>
      <c r="R49" s="14"/>
      <c r="S49" s="36">
        <f t="shared" si="2"/>
        <v>0</v>
      </c>
    </row>
    <row r="50" spans="1:19" s="2" customFormat="1" ht="17.100000000000001" hidden="1" customHeight="1" x14ac:dyDescent="0.25">
      <c r="A50" s="25"/>
      <c r="B50" s="8"/>
      <c r="C50" s="8"/>
      <c r="D50" s="8"/>
      <c r="E50" s="8"/>
      <c r="F50" s="8"/>
      <c r="G50" s="8"/>
      <c r="H50" s="8"/>
      <c r="I50" s="8"/>
      <c r="J50" s="8"/>
      <c r="K50" s="8"/>
      <c r="L50" s="16"/>
      <c r="M50" s="8"/>
      <c r="N50" s="7"/>
      <c r="O50" s="7"/>
      <c r="P50" s="13"/>
      <c r="Q50" s="29"/>
      <c r="R50" s="28"/>
      <c r="S50" s="36">
        <f t="shared" si="2"/>
        <v>0</v>
      </c>
    </row>
    <row r="51" spans="1:19" s="2" customFormat="1" ht="17.100000000000001" hidden="1" customHeight="1" x14ac:dyDescent="0.25">
      <c r="A51" s="25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8"/>
      <c r="N51" s="7"/>
      <c r="O51" s="7"/>
      <c r="P51" s="13"/>
      <c r="Q51" s="13"/>
      <c r="R51" s="14"/>
      <c r="S51" s="36">
        <f t="shared" si="2"/>
        <v>0</v>
      </c>
    </row>
    <row r="52" spans="1:19" s="2" customFormat="1" ht="17.100000000000001" hidden="1" customHeight="1" x14ac:dyDescent="0.25">
      <c r="A52" s="25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8"/>
      <c r="N52" s="7"/>
      <c r="O52" s="7"/>
      <c r="P52" s="13"/>
      <c r="Q52" s="13"/>
      <c r="R52" s="14"/>
      <c r="S52" s="36">
        <f t="shared" si="2"/>
        <v>0</v>
      </c>
    </row>
    <row r="53" spans="1:19" s="2" customFormat="1" ht="17.100000000000001" hidden="1" customHeight="1" x14ac:dyDescent="0.25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8"/>
      <c r="N53" s="7"/>
      <c r="O53" s="7"/>
      <c r="P53" s="13"/>
      <c r="Q53" s="13"/>
      <c r="R53" s="14"/>
      <c r="S53" s="36">
        <f t="shared" si="2"/>
        <v>0</v>
      </c>
    </row>
    <row r="54" spans="1:19" s="2" customFormat="1" ht="17.100000000000001" hidden="1" customHeight="1" x14ac:dyDescent="0.25">
      <c r="A54" s="25"/>
      <c r="B54" s="8"/>
      <c r="C54" s="8"/>
      <c r="D54" s="8"/>
      <c r="E54" s="8"/>
      <c r="F54" s="8"/>
      <c r="G54" s="8"/>
      <c r="H54" s="8"/>
      <c r="I54" s="8"/>
      <c r="J54" s="8"/>
      <c r="K54" s="8"/>
      <c r="L54" s="16"/>
      <c r="M54" s="8"/>
      <c r="N54" s="7"/>
      <c r="O54" s="7"/>
      <c r="P54" s="13"/>
      <c r="Q54" s="13"/>
      <c r="R54" s="14"/>
      <c r="S54" s="36">
        <f t="shared" si="2"/>
        <v>0</v>
      </c>
    </row>
    <row r="55" spans="1:19" s="2" customFormat="1" ht="17.100000000000001" hidden="1" customHeight="1" x14ac:dyDescent="0.25">
      <c r="A55" s="25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8"/>
      <c r="N55" s="7"/>
      <c r="O55" s="7"/>
      <c r="P55" s="13"/>
      <c r="Q55" s="13"/>
      <c r="R55" s="14"/>
      <c r="S55" s="36">
        <f t="shared" si="2"/>
        <v>0</v>
      </c>
    </row>
    <row r="56" spans="1:19" s="2" customFormat="1" ht="17.100000000000001" hidden="1" customHeight="1" x14ac:dyDescent="0.25">
      <c r="A56" s="25"/>
      <c r="B56" s="8"/>
      <c r="C56" s="8"/>
      <c r="D56" s="8"/>
      <c r="E56" s="8"/>
      <c r="F56" s="8"/>
      <c r="G56" s="8"/>
      <c r="H56" s="8"/>
      <c r="I56" s="8"/>
      <c r="J56" s="8"/>
      <c r="K56" s="8"/>
      <c r="L56" s="16"/>
      <c r="M56" s="8"/>
      <c r="N56" s="7"/>
      <c r="O56" s="7"/>
      <c r="P56" s="13"/>
      <c r="Q56" s="13"/>
      <c r="R56" s="14"/>
      <c r="S56" s="36"/>
    </row>
    <row r="57" spans="1:19" s="2" customFormat="1" ht="17.100000000000001" hidden="1" customHeight="1" x14ac:dyDescent="0.25">
      <c r="A57" s="25"/>
      <c r="B57" s="8"/>
      <c r="C57" s="8"/>
      <c r="D57" s="8"/>
      <c r="E57" s="8"/>
      <c r="F57" s="8"/>
      <c r="G57" s="8"/>
      <c r="H57" s="8"/>
      <c r="I57" s="8"/>
      <c r="J57" s="8"/>
      <c r="K57" s="8"/>
      <c r="L57" s="16"/>
      <c r="M57" s="8"/>
      <c r="N57" s="7"/>
      <c r="O57" s="7"/>
      <c r="P57" s="13"/>
      <c r="Q57" s="13"/>
      <c r="R57" s="14"/>
      <c r="S57" s="36">
        <f t="shared" ref="S57:S88" si="3">B57+C57+D57+E57+F57+G57+H57+I57+J57+K57</f>
        <v>0</v>
      </c>
    </row>
    <row r="58" spans="1:19" s="2" customFormat="1" ht="17.100000000000001" hidden="1" customHeight="1" x14ac:dyDescent="0.25">
      <c r="A58" s="25"/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  <c r="M58" s="8"/>
      <c r="N58" s="7"/>
      <c r="O58" s="7"/>
      <c r="P58" s="13"/>
      <c r="Q58" s="13"/>
      <c r="R58" s="14"/>
      <c r="S58" s="36">
        <f t="shared" si="3"/>
        <v>0</v>
      </c>
    </row>
    <row r="59" spans="1:19" s="2" customFormat="1" ht="17.100000000000001" hidden="1" customHeight="1" x14ac:dyDescent="0.25">
      <c r="A59" s="25"/>
      <c r="B59" s="8"/>
      <c r="C59" s="8"/>
      <c r="D59" s="8"/>
      <c r="E59" s="8"/>
      <c r="F59" s="8"/>
      <c r="G59" s="8"/>
      <c r="H59" s="8"/>
      <c r="I59" s="8"/>
      <c r="J59" s="8"/>
      <c r="K59" s="8"/>
      <c r="L59" s="16"/>
      <c r="M59" s="8"/>
      <c r="N59" s="7"/>
      <c r="O59" s="7"/>
      <c r="P59" s="13"/>
      <c r="Q59" s="13"/>
      <c r="R59" s="14"/>
      <c r="S59" s="36">
        <f t="shared" si="3"/>
        <v>0</v>
      </c>
    </row>
    <row r="60" spans="1:19" s="2" customFormat="1" ht="17.100000000000001" hidden="1" customHeight="1" x14ac:dyDescent="0.25">
      <c r="A60" s="25"/>
      <c r="B60" s="8"/>
      <c r="C60" s="8"/>
      <c r="D60" s="8"/>
      <c r="E60" s="8"/>
      <c r="F60" s="8"/>
      <c r="G60" s="8"/>
      <c r="H60" s="8"/>
      <c r="I60" s="8"/>
      <c r="J60" s="8"/>
      <c r="K60" s="8"/>
      <c r="L60" s="16"/>
      <c r="M60" s="8"/>
      <c r="N60" s="7"/>
      <c r="O60" s="7"/>
      <c r="P60" s="13"/>
      <c r="Q60" s="13"/>
      <c r="R60" s="14"/>
      <c r="S60" s="36">
        <f t="shared" si="3"/>
        <v>0</v>
      </c>
    </row>
    <row r="61" spans="1:19" s="2" customFormat="1" ht="17.100000000000001" hidden="1" customHeight="1" x14ac:dyDescent="0.25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16"/>
      <c r="M61" s="8"/>
      <c r="N61" s="7"/>
      <c r="O61" s="7"/>
      <c r="P61" s="13"/>
      <c r="Q61" s="13"/>
      <c r="R61" s="14"/>
      <c r="S61" s="36">
        <f t="shared" si="3"/>
        <v>0</v>
      </c>
    </row>
    <row r="62" spans="1:19" s="2" customFormat="1" ht="17.100000000000001" customHeight="1" x14ac:dyDescent="0.25">
      <c r="A62" s="62" t="s">
        <v>34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36">
        <f t="shared" si="3"/>
        <v>0</v>
      </c>
    </row>
    <row r="63" spans="1:19" s="2" customFormat="1" ht="17.100000000000001" customHeight="1" x14ac:dyDescent="0.25">
      <c r="A63" s="25">
        <v>42341</v>
      </c>
      <c r="B63" s="51">
        <v>91.503</v>
      </c>
      <c r="C63" s="51">
        <v>3.8319999999999999</v>
      </c>
      <c r="D63" s="51">
        <v>1.0549999999999999</v>
      </c>
      <c r="E63" s="51">
        <v>0.12</v>
      </c>
      <c r="F63" s="51">
        <v>0.184</v>
      </c>
      <c r="G63" s="51">
        <v>7.2999999999999995E-2</v>
      </c>
      <c r="H63" s="51">
        <v>2.7E-2</v>
      </c>
      <c r="I63" s="51">
        <v>2.8610000000000002</v>
      </c>
      <c r="J63" s="51">
        <v>0.33600000000000002</v>
      </c>
      <c r="K63" s="51">
        <v>8.9999999999999993E-3</v>
      </c>
      <c r="L63" s="54"/>
      <c r="M63" s="51">
        <v>0.73</v>
      </c>
      <c r="N63" s="52">
        <v>8187</v>
      </c>
      <c r="O63" s="52">
        <v>11654</v>
      </c>
      <c r="P63" s="13"/>
      <c r="Q63" s="54"/>
      <c r="R63" s="55"/>
      <c r="S63" s="36">
        <f t="shared" ref="S63:S70" si="4">B63+C63+D63+E63+F63+G63+H63+I63+J63+K63</f>
        <v>100</v>
      </c>
    </row>
    <row r="64" spans="1:19" s="2" customFormat="1" ht="17.100000000000001" customHeight="1" x14ac:dyDescent="0.25">
      <c r="A64" s="25">
        <v>42346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6"/>
      <c r="M64" s="8"/>
      <c r="N64" s="7"/>
      <c r="O64" s="7"/>
      <c r="P64" s="13" t="s">
        <v>18</v>
      </c>
      <c r="Q64" s="13"/>
      <c r="R64" s="14"/>
      <c r="S64" s="36">
        <f t="shared" si="4"/>
        <v>0</v>
      </c>
    </row>
    <row r="65" spans="1:19" s="2" customFormat="1" ht="17.100000000000001" customHeight="1" x14ac:dyDescent="0.25">
      <c r="A65" s="25">
        <v>42347</v>
      </c>
      <c r="B65" s="8">
        <v>90.811000000000007</v>
      </c>
      <c r="C65" s="8">
        <v>4.2690000000000001</v>
      </c>
      <c r="D65" s="8">
        <v>1.212</v>
      </c>
      <c r="E65" s="8">
        <v>0.13400000000000001</v>
      </c>
      <c r="F65" s="8">
        <v>0.20899999999999999</v>
      </c>
      <c r="G65" s="8">
        <v>8.7999999999999995E-2</v>
      </c>
      <c r="H65" s="8">
        <v>0.03</v>
      </c>
      <c r="I65" s="8">
        <v>3.0750000000000002</v>
      </c>
      <c r="J65" s="8">
        <v>0.16300000000000001</v>
      </c>
      <c r="K65" s="8">
        <v>8.9999999999999993E-3</v>
      </c>
      <c r="L65" s="16"/>
      <c r="M65" s="8">
        <v>0.73499999999999999</v>
      </c>
      <c r="N65" s="7">
        <v>8243</v>
      </c>
      <c r="O65" s="7">
        <v>11694</v>
      </c>
      <c r="P65" s="13"/>
      <c r="Q65" s="13"/>
      <c r="R65" s="13"/>
      <c r="S65" s="36">
        <f t="shared" si="4"/>
        <v>100.00000000000001</v>
      </c>
    </row>
    <row r="66" spans="1:19" s="2" customFormat="1" ht="17.100000000000001" customHeight="1" x14ac:dyDescent="0.25">
      <c r="A66" s="25">
        <v>42353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7">
        <v>-5.7</v>
      </c>
      <c r="M66" s="8"/>
      <c r="N66" s="7"/>
      <c r="O66" s="7"/>
      <c r="P66" s="13"/>
      <c r="Q66" s="29"/>
      <c r="R66" s="28"/>
      <c r="S66" s="36">
        <f t="shared" si="4"/>
        <v>0</v>
      </c>
    </row>
    <row r="67" spans="1:19" s="2" customFormat="1" ht="17.100000000000001" customHeight="1" x14ac:dyDescent="0.25">
      <c r="A67" s="25">
        <v>42355</v>
      </c>
      <c r="B67" s="8">
        <v>90.397999999999996</v>
      </c>
      <c r="C67" s="8">
        <v>4.4290000000000003</v>
      </c>
      <c r="D67" s="8">
        <v>1.2250000000000001</v>
      </c>
      <c r="E67" s="8">
        <v>0.127</v>
      </c>
      <c r="F67" s="8">
        <v>0.20100000000000001</v>
      </c>
      <c r="G67" s="8">
        <v>8.4000000000000005E-2</v>
      </c>
      <c r="H67" s="8">
        <v>2.5999999999999999E-2</v>
      </c>
      <c r="I67" s="8">
        <v>3.399</v>
      </c>
      <c r="J67" s="8">
        <v>0.10199999999999999</v>
      </c>
      <c r="K67" s="8">
        <v>8.9999999999999993E-3</v>
      </c>
      <c r="L67" s="7"/>
      <c r="M67" s="8">
        <v>0.73599999999999999</v>
      </c>
      <c r="N67" s="7">
        <v>8229</v>
      </c>
      <c r="O67" s="7">
        <v>11661</v>
      </c>
      <c r="P67" s="13"/>
      <c r="Q67" s="29"/>
      <c r="R67" s="28"/>
      <c r="S67" s="36">
        <f t="shared" si="4"/>
        <v>99.999999999999986</v>
      </c>
    </row>
    <row r="68" spans="1:19" s="2" customFormat="1" ht="17.100000000000001" customHeight="1" x14ac:dyDescent="0.25">
      <c r="A68" s="25">
        <v>42363</v>
      </c>
      <c r="B68" s="8">
        <v>90.634</v>
      </c>
      <c r="C68" s="8">
        <v>4.2619999999999996</v>
      </c>
      <c r="D68" s="8">
        <v>1.1599999999999999</v>
      </c>
      <c r="E68" s="8">
        <v>0.11600000000000001</v>
      </c>
      <c r="F68" s="8">
        <v>0.185</v>
      </c>
      <c r="G68" s="8">
        <v>8.1000000000000003E-2</v>
      </c>
      <c r="H68" s="8">
        <v>2.1999999999999999E-2</v>
      </c>
      <c r="I68" s="8">
        <v>3.411</v>
      </c>
      <c r="J68" s="8">
        <v>0.113</v>
      </c>
      <c r="K68" s="8">
        <v>1.6E-2</v>
      </c>
      <c r="L68" s="7"/>
      <c r="M68" s="8">
        <v>0.73399999999999999</v>
      </c>
      <c r="N68" s="7">
        <v>8200</v>
      </c>
      <c r="O68" s="7">
        <v>11640</v>
      </c>
      <c r="P68" s="13"/>
      <c r="Q68" s="29"/>
      <c r="R68" s="28"/>
      <c r="S68" s="36">
        <f t="shared" si="4"/>
        <v>100.00000000000001</v>
      </c>
    </row>
    <row r="69" spans="1:19" s="2" customFormat="1" ht="17.100000000000001" hidden="1" customHeight="1" x14ac:dyDescent="0.25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8"/>
      <c r="N69" s="7"/>
      <c r="O69" s="7"/>
      <c r="P69" s="13"/>
      <c r="Q69" s="29"/>
      <c r="R69" s="56"/>
      <c r="S69" s="36">
        <f t="shared" si="4"/>
        <v>0</v>
      </c>
    </row>
    <row r="70" spans="1:19" s="2" customFormat="1" ht="17.100000000000001" hidden="1" customHeight="1" x14ac:dyDescent="0.25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16"/>
      <c r="M70" s="8"/>
      <c r="N70" s="7"/>
      <c r="O70" s="7"/>
      <c r="P70" s="13"/>
      <c r="Q70" s="13"/>
      <c r="R70" s="14"/>
      <c r="S70" s="36">
        <f t="shared" si="4"/>
        <v>0</v>
      </c>
    </row>
    <row r="71" spans="1:19" s="2" customFormat="1" ht="17.100000000000001" hidden="1" customHeight="1" x14ac:dyDescent="0.25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16"/>
      <c r="M71" s="8"/>
      <c r="N71" s="7"/>
      <c r="O71" s="7"/>
      <c r="P71" s="13"/>
      <c r="Q71" s="13"/>
      <c r="R71" s="14"/>
      <c r="S71" s="36">
        <f>B71+C71+D71+E71+F71+G71+H71+I71+J71+K71</f>
        <v>0</v>
      </c>
    </row>
    <row r="72" spans="1:19" s="2" customFormat="1" ht="17.100000000000001" hidden="1" customHeight="1" x14ac:dyDescent="0.25">
      <c r="A72" s="25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8"/>
      <c r="N72" s="7"/>
      <c r="O72" s="7"/>
      <c r="P72" s="13"/>
      <c r="Q72" s="13"/>
      <c r="R72" s="14"/>
      <c r="S72" s="36">
        <f>B72+C72+D72+E72+F72+G72+H72+I72+J72+K72</f>
        <v>0</v>
      </c>
    </row>
    <row r="73" spans="1:19" s="2" customFormat="1" ht="17.100000000000001" customHeight="1" x14ac:dyDescent="0.25">
      <c r="A73" s="62" t="s">
        <v>35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36">
        <f t="shared" si="3"/>
        <v>0</v>
      </c>
    </row>
    <row r="74" spans="1:19" s="2" customFormat="1" ht="17.100000000000001" customHeight="1" x14ac:dyDescent="0.25">
      <c r="A74" s="25">
        <v>42339</v>
      </c>
      <c r="B74" s="8">
        <v>95.052999999999997</v>
      </c>
      <c r="C74" s="8">
        <v>2.464</v>
      </c>
      <c r="D74" s="8">
        <v>0.63900000000000001</v>
      </c>
      <c r="E74" s="8">
        <v>8.4000000000000005E-2</v>
      </c>
      <c r="F74" s="8">
        <v>8.8999999999999996E-2</v>
      </c>
      <c r="G74" s="8">
        <v>3.1E-2</v>
      </c>
      <c r="H74" s="8">
        <v>7.0000000000000001E-3</v>
      </c>
      <c r="I74" s="8">
        <v>1.4590000000000001</v>
      </c>
      <c r="J74" s="8">
        <v>0.16600000000000001</v>
      </c>
      <c r="K74" s="8">
        <v>8.0000000000000002E-3</v>
      </c>
      <c r="L74" s="16">
        <v>-9.3000000000000007</v>
      </c>
      <c r="M74" s="8">
        <v>0.70399999999999996</v>
      </c>
      <c r="N74" s="7">
        <v>8130</v>
      </c>
      <c r="O74" s="7">
        <v>11795</v>
      </c>
      <c r="P74" s="13"/>
      <c r="Q74" s="13"/>
      <c r="R74" s="14"/>
      <c r="S74" s="36">
        <f t="shared" si="3"/>
        <v>100</v>
      </c>
    </row>
    <row r="75" spans="1:19" s="2" customFormat="1" ht="17.100000000000001" customHeight="1" x14ac:dyDescent="0.25">
      <c r="A75" s="25">
        <v>42341</v>
      </c>
      <c r="B75" s="8">
        <v>95.472999999999999</v>
      </c>
      <c r="C75" s="8">
        <v>2.2570000000000001</v>
      </c>
      <c r="D75" s="8">
        <v>0.59799999999999998</v>
      </c>
      <c r="E75" s="8">
        <v>8.1000000000000003E-2</v>
      </c>
      <c r="F75" s="8">
        <v>8.4000000000000005E-2</v>
      </c>
      <c r="G75" s="8">
        <v>2.9000000000000001E-2</v>
      </c>
      <c r="H75" s="8">
        <v>5.0000000000000001E-3</v>
      </c>
      <c r="I75" s="8">
        <v>1.3129999999999999</v>
      </c>
      <c r="J75" s="8">
        <v>0.151</v>
      </c>
      <c r="K75" s="8">
        <v>8.9999999999999993E-3</v>
      </c>
      <c r="L75" s="16">
        <v>-14.1</v>
      </c>
      <c r="M75" s="8">
        <v>0.70099999999999996</v>
      </c>
      <c r="N75" s="7">
        <v>8122</v>
      </c>
      <c r="O75" s="7">
        <v>11809</v>
      </c>
      <c r="P75" s="13"/>
      <c r="Q75" s="13"/>
      <c r="R75" s="14"/>
      <c r="S75" s="36">
        <f t="shared" si="3"/>
        <v>100</v>
      </c>
    </row>
    <row r="76" spans="1:19" s="2" customFormat="1" ht="17.100000000000001" customHeight="1" x14ac:dyDescent="0.25">
      <c r="A76" s="25">
        <v>42347</v>
      </c>
      <c r="B76" s="8">
        <v>94.563000000000002</v>
      </c>
      <c r="C76" s="8">
        <v>2.6920000000000002</v>
      </c>
      <c r="D76" s="8">
        <v>0.67600000000000005</v>
      </c>
      <c r="E76" s="8">
        <v>8.4000000000000005E-2</v>
      </c>
      <c r="F76" s="8">
        <v>8.8999999999999996E-2</v>
      </c>
      <c r="G76" s="8">
        <v>3.1E-2</v>
      </c>
      <c r="H76" s="8">
        <v>5.0000000000000001E-3</v>
      </c>
      <c r="I76" s="8">
        <v>1.6439999999999999</v>
      </c>
      <c r="J76" s="8">
        <v>0.20699999999999999</v>
      </c>
      <c r="K76" s="8">
        <v>8.9999999999999993E-3</v>
      </c>
      <c r="L76" s="16">
        <v>-13</v>
      </c>
      <c r="M76" s="8">
        <v>0.70699999999999996</v>
      </c>
      <c r="N76" s="7">
        <v>8131</v>
      </c>
      <c r="O76" s="7">
        <v>11769</v>
      </c>
      <c r="P76" s="13" t="s">
        <v>18</v>
      </c>
      <c r="Q76" s="13"/>
      <c r="R76" s="14"/>
      <c r="S76" s="36">
        <f t="shared" si="3"/>
        <v>100</v>
      </c>
    </row>
    <row r="77" spans="1:19" s="2" customFormat="1" ht="17.100000000000001" customHeight="1" x14ac:dyDescent="0.25">
      <c r="A77" s="25">
        <v>42352</v>
      </c>
      <c r="B77" s="8">
        <v>95.013000000000005</v>
      </c>
      <c r="C77" s="8">
        <v>2.5259999999999998</v>
      </c>
      <c r="D77" s="8">
        <v>0.67500000000000004</v>
      </c>
      <c r="E77" s="8">
        <v>8.8999999999999996E-2</v>
      </c>
      <c r="F77" s="8">
        <v>9.1999999999999998E-2</v>
      </c>
      <c r="G77" s="8">
        <v>3.1E-2</v>
      </c>
      <c r="H77" s="8">
        <v>6.0000000000000001E-3</v>
      </c>
      <c r="I77" s="8">
        <v>1.4059999999999999</v>
      </c>
      <c r="J77" s="8">
        <v>0.154</v>
      </c>
      <c r="K77" s="8">
        <v>8.0000000000000002E-3</v>
      </c>
      <c r="L77" s="16">
        <v>-11.5</v>
      </c>
      <c r="M77" s="8">
        <v>0.70399999999999996</v>
      </c>
      <c r="N77" s="7">
        <v>8145</v>
      </c>
      <c r="O77" s="7">
        <v>11813</v>
      </c>
      <c r="P77" s="13"/>
      <c r="Q77" s="13"/>
      <c r="R77" s="14"/>
      <c r="S77" s="36">
        <f t="shared" si="3"/>
        <v>100</v>
      </c>
    </row>
    <row r="78" spans="1:19" s="2" customFormat="1" ht="17.100000000000001" customHeight="1" x14ac:dyDescent="0.25">
      <c r="A78" s="25">
        <v>42360</v>
      </c>
      <c r="B78" s="8">
        <v>94.305999999999997</v>
      </c>
      <c r="C78" s="8">
        <v>2.7879999999999998</v>
      </c>
      <c r="D78" s="8">
        <v>0.748</v>
      </c>
      <c r="E78" s="8">
        <v>9.6000000000000002E-2</v>
      </c>
      <c r="F78" s="8">
        <v>0.11899999999999999</v>
      </c>
      <c r="G78" s="8">
        <v>4.1000000000000002E-2</v>
      </c>
      <c r="H78" s="8">
        <v>1.0999999999999999E-2</v>
      </c>
      <c r="I78" s="8">
        <v>1.6859999999999999</v>
      </c>
      <c r="J78" s="8">
        <v>0.19600000000000001</v>
      </c>
      <c r="K78" s="8">
        <v>8.9999999999999993E-3</v>
      </c>
      <c r="L78" s="16">
        <v>-15</v>
      </c>
      <c r="M78" s="8">
        <v>0.71</v>
      </c>
      <c r="N78" s="7">
        <v>8156</v>
      </c>
      <c r="O78" s="7">
        <v>11782</v>
      </c>
      <c r="P78" s="13"/>
      <c r="Q78" s="13"/>
      <c r="R78" s="14"/>
      <c r="S78" s="36">
        <f t="shared" si="3"/>
        <v>99.999999999999986</v>
      </c>
    </row>
    <row r="79" spans="1:19" s="2" customFormat="1" ht="17.100000000000001" customHeight="1" x14ac:dyDescent="0.25">
      <c r="A79" s="25">
        <v>42362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6">
        <v>-14.1</v>
      </c>
      <c r="M79" s="8"/>
      <c r="N79" s="7"/>
      <c r="O79" s="7"/>
      <c r="P79" s="13" t="s">
        <v>18</v>
      </c>
      <c r="Q79" s="13"/>
      <c r="R79" s="14"/>
      <c r="S79" s="36">
        <f t="shared" si="3"/>
        <v>0</v>
      </c>
    </row>
    <row r="80" spans="1:19" s="2" customFormat="1" ht="17.100000000000001" customHeight="1" x14ac:dyDescent="0.25">
      <c r="A80" s="25">
        <v>42366</v>
      </c>
      <c r="B80" s="8">
        <v>95.162000000000006</v>
      </c>
      <c r="C80" s="8">
        <v>2.4409999999999998</v>
      </c>
      <c r="D80" s="8">
        <v>0.65200000000000002</v>
      </c>
      <c r="E80" s="8">
        <v>8.7999999999999995E-2</v>
      </c>
      <c r="F80" s="8">
        <v>9.6000000000000002E-2</v>
      </c>
      <c r="G80" s="8">
        <v>3.4000000000000002E-2</v>
      </c>
      <c r="H80" s="8">
        <v>1.0999999999999999E-2</v>
      </c>
      <c r="I80" s="8">
        <v>1.339</v>
      </c>
      <c r="J80" s="8">
        <v>0.16800000000000001</v>
      </c>
      <c r="K80" s="8">
        <v>8.9999999999999993E-3</v>
      </c>
      <c r="L80" s="16">
        <v>-14.1</v>
      </c>
      <c r="M80" s="8">
        <v>0.70399999999999996</v>
      </c>
      <c r="N80" s="7">
        <v>8144</v>
      </c>
      <c r="O80" s="7">
        <v>11817</v>
      </c>
      <c r="P80" s="13"/>
      <c r="Q80" s="13"/>
      <c r="R80" s="14"/>
      <c r="S80" s="36">
        <f t="shared" si="3"/>
        <v>100.00000000000001</v>
      </c>
    </row>
    <row r="81" spans="1:19" s="2" customFormat="1" ht="17.100000000000001" hidden="1" customHeight="1" x14ac:dyDescent="0.25">
      <c r="A81" s="25"/>
      <c r="B81" s="8"/>
      <c r="C81" s="8"/>
      <c r="D81" s="8"/>
      <c r="E81" s="8"/>
      <c r="F81" s="8"/>
      <c r="G81" s="8"/>
      <c r="H81" s="8"/>
      <c r="I81" s="8"/>
      <c r="J81" s="8"/>
      <c r="K81" s="8"/>
      <c r="L81" s="16"/>
      <c r="M81" s="8"/>
      <c r="N81" s="7"/>
      <c r="O81" s="7"/>
      <c r="P81" s="13"/>
      <c r="Q81" s="13"/>
      <c r="R81" s="14"/>
      <c r="S81" s="36">
        <f t="shared" ref="S81" si="5">B81+C81+D81+E81+F81+G81+H81+I81+J81+K81</f>
        <v>0</v>
      </c>
    </row>
    <row r="82" spans="1:19" s="2" customFormat="1" ht="17.100000000000001" hidden="1" customHeight="1" x14ac:dyDescent="0.25">
      <c r="A82" s="25"/>
      <c r="B82" s="8"/>
      <c r="C82" s="8"/>
      <c r="D82" s="8"/>
      <c r="E82" s="8"/>
      <c r="F82" s="8"/>
      <c r="G82" s="8"/>
      <c r="H82" s="8"/>
      <c r="I82" s="8"/>
      <c r="J82" s="8"/>
      <c r="K82" s="8"/>
      <c r="L82" s="16"/>
      <c r="M82" s="8"/>
      <c r="N82" s="7"/>
      <c r="O82" s="7"/>
      <c r="P82" s="13"/>
      <c r="Q82" s="13"/>
      <c r="R82" s="14"/>
      <c r="S82" s="36">
        <f t="shared" si="3"/>
        <v>0</v>
      </c>
    </row>
    <row r="83" spans="1:19" s="2" customFormat="1" ht="17.100000000000001" hidden="1" customHeight="1" x14ac:dyDescent="0.25">
      <c r="A83" s="25"/>
      <c r="B83" s="8"/>
      <c r="C83" s="8"/>
      <c r="D83" s="8"/>
      <c r="E83" s="8"/>
      <c r="F83" s="8"/>
      <c r="G83" s="8"/>
      <c r="H83" s="8"/>
      <c r="I83" s="8"/>
      <c r="J83" s="8"/>
      <c r="K83" s="8"/>
      <c r="L83" s="16"/>
      <c r="M83" s="8"/>
      <c r="N83" s="7"/>
      <c r="O83" s="7"/>
      <c r="P83" s="13"/>
      <c r="Q83" s="13"/>
      <c r="R83" s="14"/>
      <c r="S83" s="36">
        <f t="shared" si="3"/>
        <v>0</v>
      </c>
    </row>
    <row r="84" spans="1:19" s="2" customFormat="1" ht="17.100000000000001" hidden="1" customHeight="1" x14ac:dyDescent="0.25">
      <c r="A84" s="25"/>
      <c r="B84" s="8"/>
      <c r="C84" s="8"/>
      <c r="D84" s="8"/>
      <c r="E84" s="8"/>
      <c r="F84" s="8"/>
      <c r="G84" s="8"/>
      <c r="H84" s="8"/>
      <c r="I84" s="8"/>
      <c r="J84" s="8"/>
      <c r="K84" s="8"/>
      <c r="L84" s="16"/>
      <c r="M84" s="8"/>
      <c r="N84" s="7"/>
      <c r="O84" s="7"/>
      <c r="P84" s="13"/>
      <c r="Q84" s="29"/>
      <c r="R84" s="28"/>
      <c r="S84" s="36">
        <f t="shared" si="3"/>
        <v>0</v>
      </c>
    </row>
    <row r="85" spans="1:19" s="2" customFormat="1" ht="17.100000000000001" hidden="1" customHeight="1" x14ac:dyDescent="0.25">
      <c r="A85" s="25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8"/>
      <c r="N85" s="7"/>
      <c r="O85" s="7"/>
      <c r="P85" s="13"/>
      <c r="Q85" s="13"/>
      <c r="R85" s="14"/>
      <c r="S85" s="36">
        <f t="shared" si="3"/>
        <v>0</v>
      </c>
    </row>
    <row r="86" spans="1:19" s="2" customFormat="1" ht="17.100000000000001" hidden="1" customHeight="1" x14ac:dyDescent="0.25">
      <c r="A86" s="25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8"/>
      <c r="N86" s="7"/>
      <c r="O86" s="7"/>
      <c r="P86" s="13"/>
      <c r="Q86" s="13"/>
      <c r="R86" s="14"/>
      <c r="S86" s="36">
        <f t="shared" si="3"/>
        <v>0</v>
      </c>
    </row>
    <row r="87" spans="1:19" s="2" customFormat="1" ht="17.100000000000001" hidden="1" customHeight="1" x14ac:dyDescent="0.25">
      <c r="A87" s="25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8"/>
      <c r="N87" s="7"/>
      <c r="O87" s="7"/>
      <c r="P87" s="13"/>
      <c r="Q87" s="13"/>
      <c r="R87" s="14"/>
      <c r="S87" s="36">
        <f t="shared" si="3"/>
        <v>0</v>
      </c>
    </row>
    <row r="88" spans="1:19" s="2" customFormat="1" ht="17.100000000000001" hidden="1" customHeight="1" x14ac:dyDescent="0.25">
      <c r="A88" s="25"/>
      <c r="B88" s="8"/>
      <c r="C88" s="8"/>
      <c r="D88" s="8"/>
      <c r="E88" s="8"/>
      <c r="F88" s="8"/>
      <c r="G88" s="8"/>
      <c r="H88" s="8"/>
      <c r="I88" s="8"/>
      <c r="J88" s="8"/>
      <c r="K88" s="8"/>
      <c r="L88" s="16"/>
      <c r="M88" s="8"/>
      <c r="N88" s="7"/>
      <c r="O88" s="7"/>
      <c r="P88" s="13"/>
      <c r="Q88" s="13"/>
      <c r="R88" s="14"/>
      <c r="S88" s="36">
        <f t="shared" si="3"/>
        <v>0</v>
      </c>
    </row>
    <row r="89" spans="1:19" s="2" customFormat="1" ht="17.100000000000001" hidden="1" customHeight="1" x14ac:dyDescent="0.25">
      <c r="A89" s="25"/>
      <c r="B89" s="8"/>
      <c r="C89" s="8"/>
      <c r="D89" s="8"/>
      <c r="E89" s="8"/>
      <c r="F89" s="8"/>
      <c r="G89" s="8"/>
      <c r="H89" s="8"/>
      <c r="I89" s="8"/>
      <c r="J89" s="8"/>
      <c r="K89" s="8"/>
      <c r="L89" s="16"/>
      <c r="M89" s="8"/>
      <c r="N89" s="7"/>
      <c r="O89" s="7"/>
      <c r="P89" s="13"/>
      <c r="Q89" s="13"/>
      <c r="R89" s="14"/>
      <c r="S89" s="36">
        <f>B89+C89+D89+E89+F89+G89+H89+I89+J89+K89</f>
        <v>0</v>
      </c>
    </row>
    <row r="90" spans="1:19" s="2" customFormat="1" ht="17.100000000000001" hidden="1" customHeight="1" x14ac:dyDescent="0.25">
      <c r="A90" s="25"/>
      <c r="B90" s="8"/>
      <c r="C90" s="8"/>
      <c r="D90" s="8"/>
      <c r="E90" s="8"/>
      <c r="F90" s="8"/>
      <c r="G90" s="8"/>
      <c r="H90" s="8"/>
      <c r="I90" s="8"/>
      <c r="J90" s="8"/>
      <c r="K90" s="8"/>
      <c r="L90" s="16"/>
      <c r="M90" s="8"/>
      <c r="N90" s="7"/>
      <c r="O90" s="7"/>
      <c r="P90" s="13"/>
      <c r="Q90" s="13"/>
      <c r="R90" s="14"/>
      <c r="S90" s="36">
        <f t="shared" ref="S90:S95" si="6">B90+C90+D90+E90+F90+G90+H90+I90+J90+K90</f>
        <v>0</v>
      </c>
    </row>
    <row r="91" spans="1:19" s="2" customFormat="1" ht="17.100000000000001" hidden="1" customHeight="1" x14ac:dyDescent="0.25">
      <c r="A91" s="25"/>
      <c r="B91" s="8"/>
      <c r="C91" s="8"/>
      <c r="D91" s="8"/>
      <c r="E91" s="8"/>
      <c r="F91" s="8"/>
      <c r="G91" s="8"/>
      <c r="H91" s="8"/>
      <c r="I91" s="8"/>
      <c r="J91" s="8"/>
      <c r="K91" s="8"/>
      <c r="L91" s="16"/>
      <c r="M91" s="8"/>
      <c r="N91" s="7"/>
      <c r="O91" s="7"/>
      <c r="P91" s="13"/>
      <c r="Q91" s="13"/>
      <c r="R91" s="14"/>
      <c r="S91" s="36">
        <f t="shared" si="6"/>
        <v>0</v>
      </c>
    </row>
    <row r="92" spans="1:19" s="2" customFormat="1" ht="17.100000000000001" hidden="1" customHeight="1" x14ac:dyDescent="0.25">
      <c r="A92" s="25"/>
      <c r="B92" s="8"/>
      <c r="C92" s="8"/>
      <c r="D92" s="8"/>
      <c r="E92" s="8"/>
      <c r="F92" s="8"/>
      <c r="G92" s="8"/>
      <c r="H92" s="8"/>
      <c r="I92" s="8"/>
      <c r="J92" s="8"/>
      <c r="K92" s="8"/>
      <c r="L92" s="16"/>
      <c r="M92" s="8"/>
      <c r="N92" s="7"/>
      <c r="O92" s="7"/>
      <c r="P92" s="13"/>
      <c r="Q92" s="13"/>
      <c r="R92" s="14"/>
      <c r="S92" s="36">
        <f t="shared" si="6"/>
        <v>0</v>
      </c>
    </row>
    <row r="93" spans="1:19" s="2" customFormat="1" ht="17.100000000000001" hidden="1" customHeight="1" x14ac:dyDescent="0.25">
      <c r="A93" s="25"/>
      <c r="B93" s="8"/>
      <c r="C93" s="8"/>
      <c r="D93" s="8"/>
      <c r="E93" s="8"/>
      <c r="F93" s="8"/>
      <c r="G93" s="8"/>
      <c r="H93" s="8"/>
      <c r="I93" s="8"/>
      <c r="J93" s="8"/>
      <c r="K93" s="8"/>
      <c r="L93" s="16"/>
      <c r="M93" s="8"/>
      <c r="N93" s="7"/>
      <c r="O93" s="7"/>
      <c r="P93" s="13"/>
      <c r="Q93" s="13"/>
      <c r="R93" s="14"/>
      <c r="S93" s="36">
        <f t="shared" si="6"/>
        <v>0</v>
      </c>
    </row>
    <row r="94" spans="1:19" s="2" customFormat="1" ht="17.100000000000001" hidden="1" customHeight="1" x14ac:dyDescent="0.25">
      <c r="A94" s="25"/>
      <c r="B94" s="8"/>
      <c r="C94" s="8"/>
      <c r="D94" s="8"/>
      <c r="E94" s="8"/>
      <c r="F94" s="8"/>
      <c r="G94" s="8"/>
      <c r="H94" s="8"/>
      <c r="I94" s="8"/>
      <c r="J94" s="8"/>
      <c r="K94" s="8"/>
      <c r="L94" s="16"/>
      <c r="M94" s="8"/>
      <c r="N94" s="7"/>
      <c r="O94" s="7"/>
      <c r="P94" s="13"/>
      <c r="Q94" s="13"/>
      <c r="R94" s="14"/>
      <c r="S94" s="36">
        <f t="shared" si="6"/>
        <v>0</v>
      </c>
    </row>
    <row r="95" spans="1:19" s="2" customFormat="1" ht="17.100000000000001" hidden="1" customHeight="1" x14ac:dyDescent="0.25">
      <c r="A95" s="25"/>
      <c r="B95" s="8"/>
      <c r="C95" s="8"/>
      <c r="D95" s="8"/>
      <c r="E95" s="8"/>
      <c r="F95" s="8"/>
      <c r="G95" s="8"/>
      <c r="H95" s="8"/>
      <c r="I95" s="8"/>
      <c r="J95" s="8"/>
      <c r="K95" s="8"/>
      <c r="L95" s="16"/>
      <c r="M95" s="8"/>
      <c r="N95" s="7"/>
      <c r="O95" s="7"/>
      <c r="P95" s="13"/>
      <c r="Q95" s="13"/>
      <c r="R95" s="14"/>
      <c r="S95" s="36">
        <f t="shared" si="6"/>
        <v>0</v>
      </c>
    </row>
    <row r="96" spans="1:19" s="2" customFormat="1" ht="17.100000000000001" customHeight="1" x14ac:dyDescent="0.25">
      <c r="A96" s="62" t="s">
        <v>42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36">
        <f t="shared" ref="S96:S128" si="7">B96+C96+D96+E96+F96+G96+H96+I96+J96+K96</f>
        <v>0</v>
      </c>
    </row>
    <row r="97" spans="1:19" s="2" customFormat="1" ht="17.100000000000001" customHeight="1" x14ac:dyDescent="0.25">
      <c r="A97" s="25">
        <v>42339</v>
      </c>
      <c r="B97" s="8">
        <v>95.052999999999997</v>
      </c>
      <c r="C97" s="8">
        <v>2.464</v>
      </c>
      <c r="D97" s="8">
        <v>0.63900000000000001</v>
      </c>
      <c r="E97" s="8">
        <v>8.4000000000000005E-2</v>
      </c>
      <c r="F97" s="8">
        <v>8.8999999999999996E-2</v>
      </c>
      <c r="G97" s="8">
        <v>3.1E-2</v>
      </c>
      <c r="H97" s="8">
        <v>7.0000000000000001E-3</v>
      </c>
      <c r="I97" s="8">
        <v>1.4590000000000001</v>
      </c>
      <c r="J97" s="8">
        <v>0.16600000000000001</v>
      </c>
      <c r="K97" s="8">
        <v>8.0000000000000002E-3</v>
      </c>
      <c r="L97" s="16">
        <v>-9.3000000000000007</v>
      </c>
      <c r="M97" s="8">
        <v>0.70399999999999996</v>
      </c>
      <c r="N97" s="7">
        <v>8130</v>
      </c>
      <c r="O97" s="7">
        <v>11795</v>
      </c>
      <c r="P97" s="13"/>
      <c r="Q97" s="13"/>
      <c r="R97" s="14"/>
      <c r="S97" s="36">
        <f t="shared" si="7"/>
        <v>100</v>
      </c>
    </row>
    <row r="98" spans="1:19" s="2" customFormat="1" ht="17.100000000000001" customHeight="1" x14ac:dyDescent="0.25">
      <c r="A98" s="25">
        <v>42341</v>
      </c>
      <c r="B98" s="8">
        <v>95.472999999999999</v>
      </c>
      <c r="C98" s="8">
        <v>2.2570000000000001</v>
      </c>
      <c r="D98" s="8">
        <v>0.59799999999999998</v>
      </c>
      <c r="E98" s="8">
        <v>8.1000000000000003E-2</v>
      </c>
      <c r="F98" s="8">
        <v>8.4000000000000005E-2</v>
      </c>
      <c r="G98" s="8">
        <v>2.9000000000000001E-2</v>
      </c>
      <c r="H98" s="8">
        <v>5.0000000000000001E-3</v>
      </c>
      <c r="I98" s="8">
        <v>1.3129999999999999</v>
      </c>
      <c r="J98" s="8">
        <v>0.151</v>
      </c>
      <c r="K98" s="8">
        <v>8.9999999999999993E-3</v>
      </c>
      <c r="L98" s="16">
        <v>-14.1</v>
      </c>
      <c r="M98" s="8">
        <v>0.70099999999999996</v>
      </c>
      <c r="N98" s="7">
        <v>8122</v>
      </c>
      <c r="O98" s="7">
        <v>11809</v>
      </c>
      <c r="P98" s="13"/>
      <c r="Q98" s="13"/>
      <c r="R98" s="14"/>
      <c r="S98" s="36">
        <f t="shared" si="7"/>
        <v>100</v>
      </c>
    </row>
    <row r="99" spans="1:19" s="2" customFormat="1" ht="17.100000000000001" customHeight="1" x14ac:dyDescent="0.25">
      <c r="A99" s="25">
        <v>42347</v>
      </c>
      <c r="B99" s="8">
        <v>94.563000000000002</v>
      </c>
      <c r="C99" s="8">
        <v>2.6920000000000002</v>
      </c>
      <c r="D99" s="8">
        <v>0.67600000000000005</v>
      </c>
      <c r="E99" s="8">
        <v>8.4000000000000005E-2</v>
      </c>
      <c r="F99" s="8">
        <v>8.8999999999999996E-2</v>
      </c>
      <c r="G99" s="8">
        <v>3.1E-2</v>
      </c>
      <c r="H99" s="8">
        <v>5.0000000000000001E-3</v>
      </c>
      <c r="I99" s="8">
        <v>1.6439999999999999</v>
      </c>
      <c r="J99" s="8">
        <v>0.20699999999999999</v>
      </c>
      <c r="K99" s="8">
        <v>8.9999999999999993E-3</v>
      </c>
      <c r="L99" s="16">
        <v>-13</v>
      </c>
      <c r="M99" s="8">
        <v>0.70699999999999996</v>
      </c>
      <c r="N99" s="7">
        <v>8131</v>
      </c>
      <c r="O99" s="7">
        <v>11769</v>
      </c>
      <c r="P99" s="13" t="s">
        <v>18</v>
      </c>
      <c r="Q99" s="13"/>
      <c r="R99" s="14"/>
      <c r="S99" s="36">
        <f t="shared" si="7"/>
        <v>100</v>
      </c>
    </row>
    <row r="100" spans="1:19" s="2" customFormat="1" ht="17.100000000000001" customHeight="1" x14ac:dyDescent="0.25">
      <c r="A100" s="25">
        <v>42352</v>
      </c>
      <c r="B100" s="8">
        <v>95.013000000000005</v>
      </c>
      <c r="C100" s="8">
        <v>2.5259999999999998</v>
      </c>
      <c r="D100" s="8">
        <v>0.67500000000000004</v>
      </c>
      <c r="E100" s="8">
        <v>8.8999999999999996E-2</v>
      </c>
      <c r="F100" s="8">
        <v>9.1999999999999998E-2</v>
      </c>
      <c r="G100" s="8">
        <v>3.1E-2</v>
      </c>
      <c r="H100" s="8">
        <v>6.0000000000000001E-3</v>
      </c>
      <c r="I100" s="8">
        <v>1.4059999999999999</v>
      </c>
      <c r="J100" s="8">
        <v>0.154</v>
      </c>
      <c r="K100" s="8">
        <v>8.0000000000000002E-3</v>
      </c>
      <c r="L100" s="16">
        <v>-11.5</v>
      </c>
      <c r="M100" s="8">
        <v>0.70399999999999996</v>
      </c>
      <c r="N100" s="7">
        <v>8145</v>
      </c>
      <c r="O100" s="7">
        <v>11813</v>
      </c>
      <c r="P100" s="13"/>
      <c r="Q100" s="13"/>
      <c r="R100" s="14"/>
      <c r="S100" s="36">
        <f t="shared" si="7"/>
        <v>100</v>
      </c>
    </row>
    <row r="101" spans="1:19" s="2" customFormat="1" ht="17.100000000000001" customHeight="1" x14ac:dyDescent="0.25">
      <c r="A101" s="25">
        <v>42360</v>
      </c>
      <c r="B101" s="8">
        <v>94.305999999999997</v>
      </c>
      <c r="C101" s="8">
        <v>2.7879999999999998</v>
      </c>
      <c r="D101" s="8">
        <v>0.748</v>
      </c>
      <c r="E101" s="8">
        <v>9.6000000000000002E-2</v>
      </c>
      <c r="F101" s="8">
        <v>0.11899999999999999</v>
      </c>
      <c r="G101" s="8">
        <v>4.1000000000000002E-2</v>
      </c>
      <c r="H101" s="8">
        <v>1.0999999999999999E-2</v>
      </c>
      <c r="I101" s="8">
        <v>1.6859999999999999</v>
      </c>
      <c r="J101" s="8">
        <v>0.19600000000000001</v>
      </c>
      <c r="K101" s="8">
        <v>8.9999999999999993E-3</v>
      </c>
      <c r="L101" s="16">
        <v>-15</v>
      </c>
      <c r="M101" s="8">
        <v>0.71</v>
      </c>
      <c r="N101" s="7">
        <v>8156</v>
      </c>
      <c r="O101" s="7">
        <v>11782</v>
      </c>
      <c r="P101" s="13"/>
      <c r="Q101" s="13"/>
      <c r="R101" s="14"/>
      <c r="S101" s="36">
        <f t="shared" si="7"/>
        <v>99.999999999999986</v>
      </c>
    </row>
    <row r="102" spans="1:19" s="2" customFormat="1" ht="17.100000000000001" customHeight="1" x14ac:dyDescent="0.25">
      <c r="A102" s="25">
        <v>42362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6">
        <v>-14.1</v>
      </c>
      <c r="M102" s="8"/>
      <c r="N102" s="7"/>
      <c r="O102" s="7"/>
      <c r="P102" s="13" t="s">
        <v>18</v>
      </c>
      <c r="Q102" s="13"/>
      <c r="R102" s="14"/>
      <c r="S102" s="36">
        <f t="shared" si="7"/>
        <v>0</v>
      </c>
    </row>
    <row r="103" spans="1:19" s="2" customFormat="1" ht="17.100000000000001" customHeight="1" x14ac:dyDescent="0.25">
      <c r="A103" s="25">
        <v>42366</v>
      </c>
      <c r="B103" s="8">
        <v>95.162000000000006</v>
      </c>
      <c r="C103" s="8">
        <v>2.4409999999999998</v>
      </c>
      <c r="D103" s="8">
        <v>0.65200000000000002</v>
      </c>
      <c r="E103" s="8">
        <v>8.7999999999999995E-2</v>
      </c>
      <c r="F103" s="8">
        <v>9.6000000000000002E-2</v>
      </c>
      <c r="G103" s="8">
        <v>3.4000000000000002E-2</v>
      </c>
      <c r="H103" s="8">
        <v>1.0999999999999999E-2</v>
      </c>
      <c r="I103" s="8">
        <v>1.339</v>
      </c>
      <c r="J103" s="8">
        <v>0.16800000000000001</v>
      </c>
      <c r="K103" s="8">
        <v>8.9999999999999993E-3</v>
      </c>
      <c r="L103" s="16">
        <v>-14.1</v>
      </c>
      <c r="M103" s="8">
        <v>0.70399999999999996</v>
      </c>
      <c r="N103" s="7">
        <v>8144</v>
      </c>
      <c r="O103" s="7">
        <v>11817</v>
      </c>
      <c r="P103" s="13"/>
      <c r="Q103" s="13"/>
      <c r="R103" s="14"/>
      <c r="S103" s="36">
        <f t="shared" si="7"/>
        <v>100.00000000000001</v>
      </c>
    </row>
    <row r="104" spans="1:19" s="2" customFormat="1" ht="17.100000000000001" customHeight="1" x14ac:dyDescent="0.25">
      <c r="A104" s="2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6"/>
      <c r="M104" s="8"/>
      <c r="N104" s="7"/>
      <c r="O104" s="7"/>
      <c r="P104" s="13"/>
      <c r="Q104" s="13"/>
      <c r="R104" s="14"/>
      <c r="S104" s="36">
        <f t="shared" si="7"/>
        <v>0</v>
      </c>
    </row>
    <row r="105" spans="1:19" s="2" customFormat="1" ht="17.100000000000001" hidden="1" customHeight="1" x14ac:dyDescent="0.25">
      <c r="A105" s="2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6"/>
      <c r="M105" s="8"/>
      <c r="N105" s="7"/>
      <c r="O105" s="7"/>
      <c r="P105" s="13"/>
      <c r="Q105" s="13"/>
      <c r="R105" s="14"/>
      <c r="S105" s="36">
        <f t="shared" ref="S105" si="8">B105+C105+D105+E105+F105+G105+H105+I105+J105+K105</f>
        <v>0</v>
      </c>
    </row>
    <row r="106" spans="1:19" s="2" customFormat="1" ht="17.100000000000001" hidden="1" customHeight="1" x14ac:dyDescent="0.25">
      <c r="A106" s="2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6"/>
      <c r="M106" s="8"/>
      <c r="N106" s="7"/>
      <c r="O106" s="7"/>
      <c r="P106" s="13"/>
      <c r="Q106" s="13"/>
      <c r="R106" s="14"/>
      <c r="S106" s="36">
        <f t="shared" si="7"/>
        <v>0</v>
      </c>
    </row>
    <row r="107" spans="1:19" s="2" customFormat="1" ht="17.100000000000001" hidden="1" customHeight="1" x14ac:dyDescent="0.25">
      <c r="A107" s="2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6"/>
      <c r="M107" s="8"/>
      <c r="N107" s="7"/>
      <c r="O107" s="7"/>
      <c r="P107" s="13"/>
      <c r="Q107" s="29"/>
      <c r="R107" s="28"/>
      <c r="S107" s="36">
        <f t="shared" si="7"/>
        <v>0</v>
      </c>
    </row>
    <row r="108" spans="1:19" s="2" customFormat="1" ht="17.100000000000001" hidden="1" customHeight="1" x14ac:dyDescent="0.25">
      <c r="A108" s="2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8"/>
      <c r="N108" s="7"/>
      <c r="O108" s="7"/>
      <c r="P108" s="13"/>
      <c r="Q108" s="13"/>
      <c r="R108" s="14"/>
      <c r="S108" s="36">
        <f t="shared" si="7"/>
        <v>0</v>
      </c>
    </row>
    <row r="109" spans="1:19" s="2" customFormat="1" ht="17.100000000000001" hidden="1" customHeight="1" x14ac:dyDescent="0.25">
      <c r="A109" s="2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8"/>
      <c r="N109" s="7"/>
      <c r="O109" s="7"/>
      <c r="P109" s="13"/>
      <c r="Q109" s="13"/>
      <c r="R109" s="14"/>
      <c r="S109" s="36">
        <f t="shared" si="7"/>
        <v>0</v>
      </c>
    </row>
    <row r="110" spans="1:19" s="2" customFormat="1" ht="17.100000000000001" hidden="1" customHeight="1" x14ac:dyDescent="0.25">
      <c r="A110" s="2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8"/>
      <c r="N110" s="7"/>
      <c r="O110" s="7"/>
      <c r="P110" s="13"/>
      <c r="Q110" s="13"/>
      <c r="R110" s="14"/>
      <c r="S110" s="36">
        <f t="shared" si="7"/>
        <v>0</v>
      </c>
    </row>
    <row r="111" spans="1:19" s="2" customFormat="1" ht="17.100000000000001" hidden="1" customHeight="1" x14ac:dyDescent="0.25">
      <c r="A111" s="2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6"/>
      <c r="M111" s="8"/>
      <c r="N111" s="7"/>
      <c r="O111" s="7"/>
      <c r="P111" s="13"/>
      <c r="Q111" s="13"/>
      <c r="R111" s="14"/>
      <c r="S111" s="36">
        <f t="shared" si="7"/>
        <v>0</v>
      </c>
    </row>
    <row r="112" spans="1:19" s="2" customFormat="1" ht="17.100000000000001" hidden="1" customHeight="1" x14ac:dyDescent="0.25">
      <c r="A112" s="2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6"/>
      <c r="M112" s="8"/>
      <c r="N112" s="7"/>
      <c r="O112" s="7"/>
      <c r="P112" s="13"/>
      <c r="Q112" s="13"/>
      <c r="R112" s="14"/>
      <c r="S112" s="36">
        <f>B112+C112+D112+E112+F112+G112+H112+I112+J112+K112</f>
        <v>0</v>
      </c>
    </row>
    <row r="113" spans="1:19" s="2" customFormat="1" ht="17.100000000000001" hidden="1" customHeight="1" x14ac:dyDescent="0.25">
      <c r="A113" s="2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6"/>
      <c r="M113" s="8"/>
      <c r="N113" s="7"/>
      <c r="O113" s="7"/>
      <c r="P113" s="13"/>
      <c r="Q113" s="13"/>
      <c r="R113" s="14"/>
      <c r="S113" s="36">
        <f t="shared" si="7"/>
        <v>0</v>
      </c>
    </row>
    <row r="114" spans="1:19" s="2" customFormat="1" ht="17.100000000000001" hidden="1" customHeight="1" x14ac:dyDescent="0.25">
      <c r="A114" s="2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6"/>
      <c r="M114" s="8"/>
      <c r="N114" s="7"/>
      <c r="O114" s="7"/>
      <c r="P114" s="13"/>
      <c r="Q114" s="13"/>
      <c r="R114" s="14"/>
      <c r="S114" s="36">
        <f t="shared" si="7"/>
        <v>0</v>
      </c>
    </row>
    <row r="115" spans="1:19" s="2" customFormat="1" ht="17.100000000000001" hidden="1" customHeight="1" x14ac:dyDescent="0.25">
      <c r="A115" s="2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6"/>
      <c r="M115" s="8"/>
      <c r="N115" s="7"/>
      <c r="O115" s="7"/>
      <c r="P115" s="13"/>
      <c r="Q115" s="13"/>
      <c r="R115" s="14"/>
      <c r="S115" s="36">
        <f t="shared" si="7"/>
        <v>0</v>
      </c>
    </row>
    <row r="116" spans="1:19" s="2" customFormat="1" ht="17.100000000000001" hidden="1" customHeight="1" x14ac:dyDescent="0.25">
      <c r="A116" s="2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6"/>
      <c r="M116" s="8"/>
      <c r="N116" s="7"/>
      <c r="O116" s="7"/>
      <c r="P116" s="13"/>
      <c r="Q116" s="13"/>
      <c r="R116" s="14"/>
      <c r="S116" s="36">
        <f t="shared" si="7"/>
        <v>0</v>
      </c>
    </row>
    <row r="117" spans="1:19" s="2" customFormat="1" ht="17.100000000000001" hidden="1" customHeight="1" x14ac:dyDescent="0.25">
      <c r="A117" s="2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6"/>
      <c r="M117" s="8"/>
      <c r="N117" s="7"/>
      <c r="O117" s="7"/>
      <c r="P117" s="13"/>
      <c r="Q117" s="13"/>
      <c r="R117" s="14"/>
      <c r="S117" s="36">
        <f t="shared" si="7"/>
        <v>0</v>
      </c>
    </row>
    <row r="118" spans="1:19" s="2" customFormat="1" ht="17.100000000000001" hidden="1" customHeight="1" x14ac:dyDescent="0.25">
      <c r="A118" s="2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6"/>
      <c r="M118" s="8"/>
      <c r="N118" s="7"/>
      <c r="O118" s="7"/>
      <c r="P118" s="13"/>
      <c r="Q118" s="13"/>
      <c r="R118" s="14"/>
      <c r="S118" s="36">
        <f t="shared" si="7"/>
        <v>0</v>
      </c>
    </row>
    <row r="119" spans="1:19" s="2" customFormat="1" ht="17.100000000000001" customHeight="1" x14ac:dyDescent="0.25">
      <c r="A119" s="62" t="s">
        <v>36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  <c r="S119" s="36">
        <f t="shared" si="7"/>
        <v>0</v>
      </c>
    </row>
    <row r="120" spans="1:19" s="2" customFormat="1" ht="17.100000000000001" customHeight="1" x14ac:dyDescent="0.25">
      <c r="A120" s="25">
        <v>42339</v>
      </c>
      <c r="B120" s="8">
        <v>95.031000000000006</v>
      </c>
      <c r="C120" s="8">
        <v>2.4750000000000001</v>
      </c>
      <c r="D120" s="8">
        <v>0.64100000000000001</v>
      </c>
      <c r="E120" s="8">
        <v>8.5000000000000006E-2</v>
      </c>
      <c r="F120" s="8">
        <v>9.0999999999999998E-2</v>
      </c>
      <c r="G120" s="8">
        <v>3.1E-2</v>
      </c>
      <c r="H120" s="8">
        <v>6.0000000000000001E-3</v>
      </c>
      <c r="I120" s="8">
        <v>1.4690000000000001</v>
      </c>
      <c r="J120" s="8">
        <v>0.16300000000000001</v>
      </c>
      <c r="K120" s="8">
        <v>8.0000000000000002E-3</v>
      </c>
      <c r="L120" s="7"/>
      <c r="M120" s="8">
        <v>0.70399999999999996</v>
      </c>
      <c r="N120" s="7">
        <v>8131</v>
      </c>
      <c r="O120" s="7">
        <v>11795</v>
      </c>
      <c r="P120" s="13"/>
      <c r="Q120" s="13"/>
      <c r="R120" s="14"/>
      <c r="S120" s="36">
        <f t="shared" si="7"/>
        <v>99.999999999999986</v>
      </c>
    </row>
    <row r="121" spans="1:19" s="2" customFormat="1" ht="17.100000000000001" customHeight="1" x14ac:dyDescent="0.25">
      <c r="A121" s="25">
        <v>42352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"/>
      <c r="M121" s="8"/>
      <c r="N121" s="7"/>
      <c r="O121" s="7"/>
      <c r="P121" s="13" t="s">
        <v>18</v>
      </c>
      <c r="Q121" s="13"/>
      <c r="R121" s="14"/>
      <c r="S121" s="36">
        <f t="shared" si="7"/>
        <v>0</v>
      </c>
    </row>
    <row r="122" spans="1:19" s="2" customFormat="1" ht="17.100000000000001" customHeight="1" x14ac:dyDescent="0.25">
      <c r="A122" s="25">
        <v>42355</v>
      </c>
      <c r="B122" s="8">
        <v>94.834000000000003</v>
      </c>
      <c r="C122" s="8">
        <v>2.6339999999999999</v>
      </c>
      <c r="D122" s="8">
        <v>0.69699999999999995</v>
      </c>
      <c r="E122" s="8">
        <v>9.0999999999999998E-2</v>
      </c>
      <c r="F122" s="8">
        <v>9.6000000000000002E-2</v>
      </c>
      <c r="G122" s="8">
        <v>3.4000000000000002E-2</v>
      </c>
      <c r="H122" s="8">
        <v>8.9999999999999993E-3</v>
      </c>
      <c r="I122" s="8">
        <v>1.4319999999999999</v>
      </c>
      <c r="J122" s="8">
        <v>0.16500000000000001</v>
      </c>
      <c r="K122" s="8">
        <v>8.0000000000000002E-3</v>
      </c>
      <c r="L122" s="7"/>
      <c r="M122" s="8">
        <v>0.70599999999999996</v>
      </c>
      <c r="N122" s="7">
        <v>8155</v>
      </c>
      <c r="O122" s="7">
        <v>11814</v>
      </c>
      <c r="P122" s="13"/>
      <c r="Q122" s="13"/>
      <c r="R122" s="14"/>
      <c r="S122" s="36">
        <f t="shared" si="7"/>
        <v>100.00000000000001</v>
      </c>
    </row>
    <row r="123" spans="1:19" s="2" customFormat="1" ht="17.100000000000001" customHeight="1" x14ac:dyDescent="0.25">
      <c r="A123" s="25">
        <v>42360</v>
      </c>
      <c r="B123" s="8">
        <v>94.48</v>
      </c>
      <c r="C123" s="8">
        <v>2.706</v>
      </c>
      <c r="D123" s="8">
        <v>0.69199999999999995</v>
      </c>
      <c r="E123" s="8">
        <v>8.5000000000000006E-2</v>
      </c>
      <c r="F123" s="8">
        <v>9.9000000000000005E-2</v>
      </c>
      <c r="G123" s="8">
        <v>3.5999999999999997E-2</v>
      </c>
      <c r="H123" s="8">
        <v>8.0000000000000002E-3</v>
      </c>
      <c r="I123" s="8">
        <v>1.67</v>
      </c>
      <c r="J123" s="8">
        <v>0.216</v>
      </c>
      <c r="K123" s="8">
        <v>8.0000000000000002E-3</v>
      </c>
      <c r="L123" s="7"/>
      <c r="M123" s="8">
        <v>0.70799999999999996</v>
      </c>
      <c r="N123" s="7">
        <v>8135</v>
      </c>
      <c r="O123" s="7">
        <v>11768</v>
      </c>
      <c r="P123" s="13"/>
      <c r="Q123" s="13"/>
      <c r="R123" s="14"/>
      <c r="S123" s="36">
        <f t="shared" si="7"/>
        <v>99.999999999999986</v>
      </c>
    </row>
    <row r="124" spans="1:19" s="2" customFormat="1" ht="17.100000000000001" customHeight="1" x14ac:dyDescent="0.25">
      <c r="A124" s="25">
        <v>42367</v>
      </c>
      <c r="B124" s="8">
        <v>94.808000000000007</v>
      </c>
      <c r="C124" s="8">
        <v>2.5139999999999998</v>
      </c>
      <c r="D124" s="8">
        <v>0.71499999999999997</v>
      </c>
      <c r="E124" s="8">
        <v>0.10299999999999999</v>
      </c>
      <c r="F124" s="8">
        <v>0.121</v>
      </c>
      <c r="G124" s="8">
        <v>3.5999999999999997E-2</v>
      </c>
      <c r="H124" s="8">
        <v>8.9999999999999993E-3</v>
      </c>
      <c r="I124" s="8">
        <v>1.516</v>
      </c>
      <c r="J124" s="8">
        <v>0.16300000000000001</v>
      </c>
      <c r="K124" s="8">
        <v>1.4999999999999999E-2</v>
      </c>
      <c r="L124" s="7"/>
      <c r="M124" s="8">
        <v>0.70699999999999996</v>
      </c>
      <c r="N124" s="7">
        <v>8150</v>
      </c>
      <c r="O124" s="7">
        <v>11801</v>
      </c>
      <c r="P124" s="13"/>
      <c r="Q124" s="13"/>
      <c r="R124" s="14"/>
      <c r="S124" s="36">
        <f t="shared" si="7"/>
        <v>100</v>
      </c>
    </row>
    <row r="125" spans="1:19" s="2" customFormat="1" ht="17.100000000000001" customHeight="1" x14ac:dyDescent="0.25">
      <c r="A125" s="2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8"/>
      <c r="N125" s="7"/>
      <c r="O125" s="7"/>
      <c r="P125" s="13"/>
      <c r="Q125" s="13"/>
      <c r="R125" s="14"/>
      <c r="S125" s="36">
        <f t="shared" si="7"/>
        <v>0</v>
      </c>
    </row>
    <row r="126" spans="1:19" s="2" customFormat="1" ht="17.100000000000001" hidden="1" customHeight="1" x14ac:dyDescent="0.25">
      <c r="A126" s="2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8"/>
      <c r="N126" s="7"/>
      <c r="O126" s="7"/>
      <c r="P126" s="13"/>
      <c r="Q126" s="13"/>
      <c r="R126" s="14"/>
      <c r="S126" s="36">
        <f t="shared" si="7"/>
        <v>0</v>
      </c>
    </row>
    <row r="127" spans="1:19" s="2" customFormat="1" ht="17.100000000000001" hidden="1" customHeight="1" x14ac:dyDescent="0.25">
      <c r="A127" s="2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6"/>
      <c r="M127" s="8"/>
      <c r="N127" s="7"/>
      <c r="O127" s="7"/>
      <c r="P127" s="13"/>
      <c r="Q127" s="13"/>
      <c r="R127" s="14"/>
      <c r="S127" s="36">
        <f t="shared" si="7"/>
        <v>0</v>
      </c>
    </row>
    <row r="128" spans="1:19" s="2" customFormat="1" ht="17.100000000000001" hidden="1" customHeight="1" x14ac:dyDescent="0.25">
      <c r="A128" s="2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8"/>
      <c r="N128" s="7"/>
      <c r="O128" s="7"/>
      <c r="P128" s="13"/>
      <c r="Q128" s="13"/>
      <c r="R128" s="14"/>
      <c r="S128" s="36">
        <f t="shared" si="7"/>
        <v>0</v>
      </c>
    </row>
    <row r="129" spans="1:19" s="2" customFormat="1" ht="16.5" customHeight="1" x14ac:dyDescent="0.25">
      <c r="A129" s="62" t="s">
        <v>37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36">
        <f>B129+C129+D129+E129+F129+G129+H129+I129+J129+K129</f>
        <v>0</v>
      </c>
    </row>
    <row r="130" spans="1:19" s="2" customFormat="1" ht="16.5" customHeight="1" x14ac:dyDescent="0.25">
      <c r="A130" s="25">
        <v>42342</v>
      </c>
      <c r="B130" s="8">
        <v>94.311999999999998</v>
      </c>
      <c r="C130" s="8">
        <v>2.8090000000000002</v>
      </c>
      <c r="D130" s="8">
        <v>0.64600000000000002</v>
      </c>
      <c r="E130" s="8">
        <v>7.3999999999999996E-2</v>
      </c>
      <c r="F130" s="8">
        <v>7.9000000000000001E-2</v>
      </c>
      <c r="G130" s="8">
        <v>2.8000000000000001E-2</v>
      </c>
      <c r="H130" s="8">
        <v>5.0000000000000001E-3</v>
      </c>
      <c r="I130" s="8">
        <v>1.851</v>
      </c>
      <c r="J130" s="8">
        <v>0.185</v>
      </c>
      <c r="K130" s="8">
        <v>1.0999999999999999E-2</v>
      </c>
      <c r="L130" s="7"/>
      <c r="M130" s="8">
        <v>0.70799999999999996</v>
      </c>
      <c r="N130" s="7">
        <v>8114</v>
      </c>
      <c r="O130" s="7">
        <v>11740</v>
      </c>
      <c r="P130" s="13"/>
      <c r="Q130" s="13"/>
      <c r="R130" s="14"/>
      <c r="S130" s="36">
        <f>B130+C130+D130+E130+F130+G130+H130+I130+J130+K130</f>
        <v>99.999999999999986</v>
      </c>
    </row>
    <row r="131" spans="1:19" s="2" customFormat="1" ht="16.5" customHeight="1" x14ac:dyDescent="0.25">
      <c r="A131" s="25">
        <v>42366</v>
      </c>
      <c r="B131" s="8">
        <v>94.983000000000004</v>
      </c>
      <c r="C131" s="8">
        <v>2.5110000000000001</v>
      </c>
      <c r="D131" s="8">
        <v>0.64100000000000001</v>
      </c>
      <c r="E131" s="8">
        <v>8.4000000000000005E-2</v>
      </c>
      <c r="F131" s="8">
        <v>8.6999999999999994E-2</v>
      </c>
      <c r="G131" s="8">
        <v>0.03</v>
      </c>
      <c r="H131" s="8">
        <v>7.0000000000000001E-3</v>
      </c>
      <c r="I131" s="8">
        <v>1.4610000000000001</v>
      </c>
      <c r="J131" s="8">
        <v>0.183</v>
      </c>
      <c r="K131" s="8">
        <v>1.2999999999999999E-2</v>
      </c>
      <c r="L131" s="7"/>
      <c r="M131" s="8">
        <v>0.70399999999999996</v>
      </c>
      <c r="N131" s="7">
        <v>8131</v>
      </c>
      <c r="O131" s="7">
        <v>11792</v>
      </c>
      <c r="P131" s="13"/>
      <c r="Q131" s="13"/>
      <c r="R131" s="14"/>
      <c r="S131" s="36">
        <f t="shared" ref="S131:S133" si="9">B131+C131+D131+E131+F131+G131+H131+I131+J131+K131</f>
        <v>100.00000000000003</v>
      </c>
    </row>
    <row r="132" spans="1:19" s="2" customFormat="1" ht="16.5" customHeight="1" x14ac:dyDescent="0.25">
      <c r="A132" s="2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8"/>
      <c r="N132" s="7"/>
      <c r="O132" s="7"/>
      <c r="P132" s="13"/>
      <c r="Q132" s="13"/>
      <c r="R132" s="14"/>
      <c r="S132" s="36"/>
    </row>
    <row r="133" spans="1:19" s="2" customFormat="1" ht="16.5" customHeight="1" x14ac:dyDescent="0.25">
      <c r="A133" s="2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8"/>
      <c r="N133" s="7"/>
      <c r="O133" s="7"/>
      <c r="P133" s="13"/>
      <c r="Q133" s="13"/>
      <c r="R133" s="14"/>
      <c r="S133" s="36">
        <f t="shared" si="9"/>
        <v>0</v>
      </c>
    </row>
    <row r="134" spans="1:19" s="2" customFormat="1" ht="16.5" hidden="1" customHeight="1" x14ac:dyDescent="0.25">
      <c r="A134" s="2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8"/>
      <c r="N134" s="7"/>
      <c r="O134" s="7"/>
      <c r="P134" s="13"/>
      <c r="Q134" s="13"/>
      <c r="R134" s="14"/>
      <c r="S134" s="36">
        <f>B134+C134+D134+E134+F134+G134+H134+I134+J134+K134</f>
        <v>0</v>
      </c>
    </row>
    <row r="135" spans="1:19" s="2" customFormat="1" ht="16.5" customHeight="1" x14ac:dyDescent="0.25">
      <c r="A135" s="62" t="s">
        <v>50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4"/>
      <c r="S135" s="36"/>
    </row>
    <row r="136" spans="1:19" s="2" customFormat="1" ht="16.5" customHeight="1" x14ac:dyDescent="0.25">
      <c r="A136" s="25">
        <v>42339</v>
      </c>
      <c r="B136" s="51">
        <v>94.153999999999996</v>
      </c>
      <c r="C136" s="51">
        <v>2.4900000000000002</v>
      </c>
      <c r="D136" s="51">
        <v>0.64</v>
      </c>
      <c r="E136" s="51">
        <v>8.4000000000000005E-2</v>
      </c>
      <c r="F136" s="51">
        <v>0.11799999999999999</v>
      </c>
      <c r="G136" s="51">
        <v>2.4E-2</v>
      </c>
      <c r="H136" s="51">
        <v>5.0000000000000001E-3</v>
      </c>
      <c r="I136" s="51">
        <v>2.3149999999999999</v>
      </c>
      <c r="J136" s="51">
        <v>0.16</v>
      </c>
      <c r="K136" s="51">
        <v>0.01</v>
      </c>
      <c r="L136" s="46"/>
      <c r="M136" s="51">
        <v>0.70899999999999996</v>
      </c>
      <c r="N136" s="52">
        <v>8067</v>
      </c>
      <c r="O136" s="52">
        <v>11665</v>
      </c>
      <c r="P136" s="13"/>
      <c r="Q136" s="28"/>
      <c r="R136" s="47"/>
      <c r="S136" s="36">
        <f t="shared" ref="S136:S144" si="10">B136+C136+D136+E136+F136+G136+H136+I136+J136+K136</f>
        <v>99.999999999999986</v>
      </c>
    </row>
    <row r="137" spans="1:19" s="2" customFormat="1" ht="16.5" customHeight="1" x14ac:dyDescent="0.25">
      <c r="A137" s="25">
        <v>42341</v>
      </c>
      <c r="B137" s="49"/>
      <c r="C137" s="51"/>
      <c r="D137" s="51"/>
      <c r="E137" s="51"/>
      <c r="F137" s="51"/>
      <c r="G137" s="51"/>
      <c r="H137" s="51"/>
      <c r="I137" s="51"/>
      <c r="J137" s="51"/>
      <c r="K137" s="51"/>
      <c r="L137" s="48"/>
      <c r="M137" s="51"/>
      <c r="N137" s="52"/>
      <c r="O137" s="52"/>
      <c r="P137" s="13" t="s">
        <v>18</v>
      </c>
      <c r="Q137" s="28"/>
      <c r="R137" s="47"/>
      <c r="S137" s="36">
        <f t="shared" si="10"/>
        <v>0</v>
      </c>
    </row>
    <row r="138" spans="1:19" s="2" customFormat="1" ht="16.5" customHeight="1" x14ac:dyDescent="0.25">
      <c r="A138" s="25">
        <v>42353</v>
      </c>
      <c r="B138" s="49">
        <v>94.805999999999997</v>
      </c>
      <c r="C138" s="51">
        <v>2.609</v>
      </c>
      <c r="D138" s="51">
        <v>0.70099999999999996</v>
      </c>
      <c r="E138" s="51">
        <v>9.0999999999999998E-2</v>
      </c>
      <c r="F138" s="51">
        <v>9.4E-2</v>
      </c>
      <c r="G138" s="51">
        <v>3.4000000000000002E-2</v>
      </c>
      <c r="H138" s="51">
        <v>7.0000000000000001E-3</v>
      </c>
      <c r="I138" s="51">
        <v>1.498</v>
      </c>
      <c r="J138" s="51">
        <v>0.15</v>
      </c>
      <c r="K138" s="51">
        <v>0.01</v>
      </c>
      <c r="L138" s="48"/>
      <c r="M138" s="51">
        <v>0.70599999999999996</v>
      </c>
      <c r="N138" s="52">
        <v>8148</v>
      </c>
      <c r="O138" s="52">
        <v>11805</v>
      </c>
      <c r="P138" s="28"/>
      <c r="Q138" s="28"/>
      <c r="R138" s="47"/>
      <c r="S138" s="36">
        <f t="shared" si="10"/>
        <v>100</v>
      </c>
    </row>
    <row r="139" spans="1:19" s="2" customFormat="1" ht="16.5" customHeight="1" x14ac:dyDescent="0.25">
      <c r="A139" s="25">
        <v>42362</v>
      </c>
      <c r="B139" s="49">
        <v>94.35</v>
      </c>
      <c r="C139" s="51">
        <v>2.79</v>
      </c>
      <c r="D139" s="51">
        <v>0.65</v>
      </c>
      <c r="E139" s="51">
        <v>7.4999999999999997E-2</v>
      </c>
      <c r="F139" s="51">
        <v>0.08</v>
      </c>
      <c r="G139" s="51">
        <v>2.8000000000000001E-2</v>
      </c>
      <c r="H139" s="51">
        <v>5.0000000000000001E-3</v>
      </c>
      <c r="I139" s="51">
        <v>1.849</v>
      </c>
      <c r="J139" s="51">
        <v>0.16200000000000001</v>
      </c>
      <c r="K139" s="51">
        <v>1.0999999999999999E-2</v>
      </c>
      <c r="L139" s="48"/>
      <c r="M139" s="51">
        <v>0.70699999999999996</v>
      </c>
      <c r="N139" s="52">
        <v>8116</v>
      </c>
      <c r="O139" s="52">
        <v>11745</v>
      </c>
      <c r="P139" s="28"/>
      <c r="Q139" s="28"/>
      <c r="R139" s="47"/>
      <c r="S139" s="36">
        <f t="shared" si="10"/>
        <v>100.00000000000001</v>
      </c>
    </row>
    <row r="140" spans="1:19" s="2" customFormat="1" ht="16.5" customHeight="1" x14ac:dyDescent="0.25">
      <c r="A140" s="25">
        <v>42365</v>
      </c>
      <c r="B140" s="49">
        <v>95.013000000000005</v>
      </c>
      <c r="C140" s="51">
        <v>2.4830000000000001</v>
      </c>
      <c r="D140" s="51">
        <v>0.63900000000000001</v>
      </c>
      <c r="E140" s="51">
        <v>8.4000000000000005E-2</v>
      </c>
      <c r="F140" s="51">
        <v>0.09</v>
      </c>
      <c r="G140" s="51">
        <v>3.1E-2</v>
      </c>
      <c r="H140" s="51">
        <v>7.0000000000000001E-3</v>
      </c>
      <c r="I140" s="51">
        <v>1.4730000000000001</v>
      </c>
      <c r="J140" s="51">
        <v>0.16900000000000001</v>
      </c>
      <c r="K140" s="51">
        <v>1.0999999999999999E-2</v>
      </c>
      <c r="L140" s="48"/>
      <c r="M140" s="51">
        <v>0.70399999999999996</v>
      </c>
      <c r="N140" s="52">
        <v>8130</v>
      </c>
      <c r="O140" s="52">
        <v>11793</v>
      </c>
      <c r="P140" s="28"/>
      <c r="Q140" s="28"/>
      <c r="R140" s="47"/>
      <c r="S140" s="36">
        <f t="shared" si="10"/>
        <v>100.00000000000001</v>
      </c>
    </row>
    <row r="141" spans="1:19" s="2" customFormat="1" ht="16.5" customHeight="1" x14ac:dyDescent="0.25">
      <c r="A141" s="25"/>
      <c r="B141" s="49"/>
      <c r="C141" s="51"/>
      <c r="D141" s="51"/>
      <c r="E141" s="51"/>
      <c r="F141" s="51"/>
      <c r="G141" s="51"/>
      <c r="H141" s="51"/>
      <c r="I141" s="51"/>
      <c r="J141" s="51"/>
      <c r="K141" s="51"/>
      <c r="L141" s="48"/>
      <c r="M141" s="51"/>
      <c r="N141" s="52"/>
      <c r="O141" s="52"/>
      <c r="P141" s="28"/>
      <c r="Q141" s="28"/>
      <c r="R141" s="47"/>
      <c r="S141" s="36">
        <f t="shared" si="10"/>
        <v>0</v>
      </c>
    </row>
    <row r="142" spans="1:19" s="2" customFormat="1" ht="16.5" hidden="1" customHeight="1" x14ac:dyDescent="0.25">
      <c r="A142" s="2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8"/>
      <c r="N142" s="7"/>
      <c r="O142" s="7"/>
      <c r="P142" s="13"/>
      <c r="Q142" s="13"/>
      <c r="R142" s="14"/>
      <c r="S142" s="36">
        <f t="shared" si="10"/>
        <v>0</v>
      </c>
    </row>
    <row r="143" spans="1:19" s="2" customFormat="1" ht="16.5" hidden="1" customHeight="1" x14ac:dyDescent="0.25">
      <c r="A143" s="2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8"/>
      <c r="N143" s="7"/>
      <c r="O143" s="7"/>
      <c r="P143" s="13"/>
      <c r="Q143" s="13"/>
      <c r="R143" s="14"/>
      <c r="S143" s="36">
        <f t="shared" si="10"/>
        <v>0</v>
      </c>
    </row>
    <row r="144" spans="1:19" s="2" customFormat="1" ht="16.5" hidden="1" customHeight="1" x14ac:dyDescent="0.25">
      <c r="A144" s="2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6"/>
      <c r="M144" s="8"/>
      <c r="N144" s="7"/>
      <c r="O144" s="7"/>
      <c r="P144" s="13"/>
      <c r="Q144" s="13"/>
      <c r="R144" s="14"/>
      <c r="S144" s="36">
        <f t="shared" si="10"/>
        <v>0</v>
      </c>
    </row>
    <row r="145" spans="1:19" s="2" customFormat="1" ht="16.5" hidden="1" customHeight="1" x14ac:dyDescent="0.25">
      <c r="A145" s="2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8"/>
      <c r="N145" s="7"/>
      <c r="O145" s="7"/>
      <c r="P145" s="13"/>
      <c r="Q145" s="13"/>
      <c r="R145" s="14"/>
      <c r="S145" s="36">
        <f>B145+C145+D145+E145+F145+G145+H145+I145+J145+K145</f>
        <v>0</v>
      </c>
    </row>
    <row r="146" spans="1:19" s="2" customFormat="1" ht="16.5" customHeight="1" x14ac:dyDescent="0.25">
      <c r="A146" s="62" t="s">
        <v>38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36">
        <f t="shared" ref="S146:S158" si="11">B146+C146+D146+E146+F146+G146+H146+I146+J146+K146</f>
        <v>0</v>
      </c>
    </row>
    <row r="147" spans="1:19" s="2" customFormat="1" ht="16.5" customHeight="1" x14ac:dyDescent="0.25">
      <c r="A147" s="25">
        <v>42347</v>
      </c>
      <c r="B147" s="8">
        <v>88.125</v>
      </c>
      <c r="C147" s="8">
        <v>3.6760000000000002</v>
      </c>
      <c r="D147" s="8">
        <v>1.7629999999999999</v>
      </c>
      <c r="E147" s="8">
        <v>0.27100000000000002</v>
      </c>
      <c r="F147" s="8">
        <v>0.51800000000000002</v>
      </c>
      <c r="G147" s="8">
        <v>0.27100000000000002</v>
      </c>
      <c r="H147" s="8">
        <v>0.17399999999999999</v>
      </c>
      <c r="I147" s="8">
        <v>3.66</v>
      </c>
      <c r="J147" s="8">
        <v>1.5329999999999999</v>
      </c>
      <c r="K147" s="8">
        <v>8.9999999999999993E-3</v>
      </c>
      <c r="L147" s="16"/>
      <c r="M147" s="8">
        <v>0.77400000000000002</v>
      </c>
      <c r="N147" s="40">
        <v>8298</v>
      </c>
      <c r="O147" s="40">
        <v>11462</v>
      </c>
      <c r="P147" s="13"/>
      <c r="Q147" s="13"/>
      <c r="R147" s="14"/>
      <c r="S147" s="36">
        <f t="shared" si="11"/>
        <v>100.00000000000001</v>
      </c>
    </row>
    <row r="148" spans="1:19" s="2" customFormat="1" ht="16.5" customHeight="1" x14ac:dyDescent="0.25">
      <c r="A148" s="25">
        <v>42349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6"/>
      <c r="M148" s="8"/>
      <c r="N148" s="40"/>
      <c r="O148" s="40"/>
      <c r="P148" s="13" t="s">
        <v>18</v>
      </c>
      <c r="Q148" s="13"/>
      <c r="R148" s="14"/>
      <c r="S148" s="36">
        <f t="shared" si="11"/>
        <v>0</v>
      </c>
    </row>
    <row r="149" spans="1:19" s="2" customFormat="1" ht="16.5" customHeight="1" x14ac:dyDescent="0.25">
      <c r="A149" s="25">
        <v>42352</v>
      </c>
      <c r="B149" s="8">
        <v>87.195999999999998</v>
      </c>
      <c r="C149" s="8">
        <v>3.6459999999999999</v>
      </c>
      <c r="D149" s="8">
        <v>1.7370000000000001</v>
      </c>
      <c r="E149" s="8">
        <v>0.26800000000000002</v>
      </c>
      <c r="F149" s="8">
        <v>0.51300000000000001</v>
      </c>
      <c r="G149" s="8">
        <v>0.27600000000000002</v>
      </c>
      <c r="H149" s="8">
        <v>0.17399999999999999</v>
      </c>
      <c r="I149" s="8">
        <v>4.5419999999999998</v>
      </c>
      <c r="J149" s="8">
        <v>1.641</v>
      </c>
      <c r="K149" s="8">
        <v>7.0000000000000001E-3</v>
      </c>
      <c r="L149" s="16"/>
      <c r="M149" s="8">
        <v>0.77900000000000003</v>
      </c>
      <c r="N149" s="7">
        <v>8214</v>
      </c>
      <c r="O149" s="7">
        <v>11308</v>
      </c>
      <c r="P149" s="13"/>
      <c r="Q149" s="13"/>
      <c r="R149" s="14"/>
      <c r="S149" s="36">
        <f t="shared" si="11"/>
        <v>100.00000000000001</v>
      </c>
    </row>
    <row r="150" spans="1:19" s="2" customFormat="1" ht="16.5" customHeight="1" x14ac:dyDescent="0.25">
      <c r="A150" s="25">
        <v>42360</v>
      </c>
      <c r="B150" s="8">
        <v>88.328999999999994</v>
      </c>
      <c r="C150" s="8">
        <v>3.5249999999999999</v>
      </c>
      <c r="D150" s="8">
        <v>1.681</v>
      </c>
      <c r="E150" s="8">
        <v>0.26100000000000001</v>
      </c>
      <c r="F150" s="8">
        <v>0.501</v>
      </c>
      <c r="G150" s="8">
        <v>0.26300000000000001</v>
      </c>
      <c r="H150" s="8">
        <v>0.16700000000000001</v>
      </c>
      <c r="I150" s="8">
        <v>3.7069999999999999</v>
      </c>
      <c r="J150" s="8">
        <v>1.56</v>
      </c>
      <c r="K150" s="8">
        <v>6.0000000000000001E-3</v>
      </c>
      <c r="L150" s="16"/>
      <c r="M150" s="8">
        <v>0.77100000000000002</v>
      </c>
      <c r="N150" s="40">
        <v>8262</v>
      </c>
      <c r="O150" s="40">
        <v>11430</v>
      </c>
      <c r="P150" s="13"/>
      <c r="Q150" s="13"/>
      <c r="R150" s="14"/>
      <c r="S150" s="36">
        <f t="shared" si="11"/>
        <v>100</v>
      </c>
    </row>
    <row r="151" spans="1:19" s="2" customFormat="1" ht="16.5" customHeight="1" x14ac:dyDescent="0.25">
      <c r="A151" s="25">
        <v>42367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6">
        <v>-9.6</v>
      </c>
      <c r="M151" s="8"/>
      <c r="N151" s="40"/>
      <c r="O151" s="40"/>
      <c r="P151" s="13"/>
      <c r="Q151" s="13"/>
      <c r="R151" s="14"/>
      <c r="S151" s="36">
        <f t="shared" si="11"/>
        <v>0</v>
      </c>
    </row>
    <row r="152" spans="1:19" s="2" customFormat="1" ht="16.5" customHeight="1" x14ac:dyDescent="0.25">
      <c r="A152" s="25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6"/>
      <c r="M152" s="8"/>
      <c r="N152" s="40"/>
      <c r="O152" s="40"/>
      <c r="P152" s="13"/>
      <c r="Q152" s="13"/>
      <c r="R152" s="14"/>
      <c r="S152" s="36">
        <f t="shared" ref="S152" si="12">B152+C152+D152+E152+F152+G152+H152+I152+J152+K152</f>
        <v>0</v>
      </c>
    </row>
    <row r="153" spans="1:19" s="2" customFormat="1" ht="16.5" hidden="1" customHeight="1" x14ac:dyDescent="0.25">
      <c r="A153" s="25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6"/>
      <c r="M153" s="8"/>
      <c r="N153" s="7"/>
      <c r="O153" s="7"/>
      <c r="P153" s="13"/>
      <c r="Q153" s="13"/>
      <c r="R153" s="14"/>
      <c r="S153" s="36">
        <f t="shared" si="11"/>
        <v>0</v>
      </c>
    </row>
    <row r="154" spans="1:19" s="2" customFormat="1" ht="16.5" hidden="1" customHeight="1" x14ac:dyDescent="0.25">
      <c r="A154" s="25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8"/>
      <c r="N154" s="7"/>
      <c r="O154" s="7"/>
      <c r="P154" s="13"/>
      <c r="Q154" s="13"/>
      <c r="R154" s="14"/>
      <c r="S154" s="36">
        <f t="shared" si="11"/>
        <v>0</v>
      </c>
    </row>
    <row r="155" spans="1:19" s="2" customFormat="1" ht="16.5" hidden="1" customHeight="1" x14ac:dyDescent="0.25">
      <c r="A155" s="25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8"/>
      <c r="N155" s="7"/>
      <c r="O155" s="7"/>
      <c r="P155" s="13"/>
      <c r="Q155" s="13"/>
      <c r="R155" s="14"/>
      <c r="S155" s="36">
        <f t="shared" si="11"/>
        <v>0</v>
      </c>
    </row>
    <row r="156" spans="1:19" s="2" customFormat="1" ht="16.5" hidden="1" customHeight="1" x14ac:dyDescent="0.25">
      <c r="A156" s="25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8"/>
      <c r="N156" s="7"/>
      <c r="O156" s="7"/>
      <c r="P156" s="13"/>
      <c r="Q156" s="13"/>
      <c r="R156" s="14"/>
      <c r="S156" s="36">
        <f t="shared" si="11"/>
        <v>0</v>
      </c>
    </row>
    <row r="157" spans="1:19" s="2" customFormat="1" ht="16.5" hidden="1" customHeight="1" x14ac:dyDescent="0.25">
      <c r="A157" s="25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8"/>
      <c r="N157" s="7"/>
      <c r="O157" s="7"/>
      <c r="P157" s="13"/>
      <c r="Q157" s="13"/>
      <c r="R157" s="14"/>
      <c r="S157" s="36">
        <f t="shared" si="11"/>
        <v>0</v>
      </c>
    </row>
    <row r="158" spans="1:19" s="2" customFormat="1" ht="16.5" hidden="1" customHeight="1" x14ac:dyDescent="0.25">
      <c r="A158" s="25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6"/>
      <c r="M158" s="8"/>
      <c r="N158" s="7"/>
      <c r="O158" s="7"/>
      <c r="P158" s="13"/>
      <c r="Q158" s="13"/>
      <c r="R158" s="14"/>
      <c r="S158" s="36">
        <f t="shared" si="11"/>
        <v>0</v>
      </c>
    </row>
    <row r="159" spans="1:19" s="2" customFormat="1" ht="16.5" hidden="1" customHeight="1" x14ac:dyDescent="0.25">
      <c r="A159" s="25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8"/>
      <c r="N159" s="7"/>
      <c r="O159" s="7"/>
      <c r="P159" s="13"/>
      <c r="Q159" s="13"/>
      <c r="R159" s="14"/>
      <c r="S159" s="36">
        <f>B159+C159+D159+E159+F159+G159+H159+I159+J159+K159</f>
        <v>0</v>
      </c>
    </row>
    <row r="160" spans="1:19" s="2" customFormat="1" ht="16.5" customHeight="1" x14ac:dyDescent="0.25">
      <c r="A160" s="62" t="s">
        <v>39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36"/>
    </row>
    <row r="161" spans="1:19" s="2" customFormat="1" ht="16.5" customHeight="1" x14ac:dyDescent="0.25">
      <c r="A161" s="25">
        <v>42339</v>
      </c>
      <c r="B161" s="8">
        <v>95.031000000000006</v>
      </c>
      <c r="C161" s="8">
        <v>2.4750000000000001</v>
      </c>
      <c r="D161" s="8">
        <v>0.64100000000000001</v>
      </c>
      <c r="E161" s="8">
        <v>8.5000000000000006E-2</v>
      </c>
      <c r="F161" s="8">
        <v>9.0999999999999998E-2</v>
      </c>
      <c r="G161" s="8">
        <v>3.1E-2</v>
      </c>
      <c r="H161" s="8">
        <v>6.0000000000000001E-3</v>
      </c>
      <c r="I161" s="8">
        <v>1.4690000000000001</v>
      </c>
      <c r="J161" s="8">
        <v>0.16300000000000001</v>
      </c>
      <c r="K161" s="8">
        <v>8.0000000000000002E-3</v>
      </c>
      <c r="L161" s="7"/>
      <c r="M161" s="8">
        <v>0.70399999999999996</v>
      </c>
      <c r="N161" s="7">
        <v>8131</v>
      </c>
      <c r="O161" s="7">
        <v>11795</v>
      </c>
      <c r="P161" s="13"/>
      <c r="Q161" s="13"/>
      <c r="R161" s="14"/>
      <c r="S161" s="36">
        <f t="shared" ref="S161:S167" si="13">B161+C161+D161+E161+F161+G161+H161+I161+J161+K161</f>
        <v>99.999999999999986</v>
      </c>
    </row>
    <row r="162" spans="1:19" s="2" customFormat="1" ht="16.5" customHeight="1" x14ac:dyDescent="0.25">
      <c r="A162" s="25">
        <v>42352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8"/>
      <c r="N162" s="7"/>
      <c r="O162" s="7"/>
      <c r="P162" s="13" t="s">
        <v>18</v>
      </c>
      <c r="Q162" s="13"/>
      <c r="R162" s="14"/>
      <c r="S162" s="36">
        <f t="shared" si="13"/>
        <v>0</v>
      </c>
    </row>
    <row r="163" spans="1:19" s="2" customFormat="1" ht="16.5" customHeight="1" x14ac:dyDescent="0.25">
      <c r="A163" s="25">
        <v>42355</v>
      </c>
      <c r="B163" s="8">
        <v>94.834000000000003</v>
      </c>
      <c r="C163" s="8">
        <v>2.6339999999999999</v>
      </c>
      <c r="D163" s="8">
        <v>0.69699999999999995</v>
      </c>
      <c r="E163" s="8">
        <v>9.0999999999999998E-2</v>
      </c>
      <c r="F163" s="8">
        <v>9.6000000000000002E-2</v>
      </c>
      <c r="G163" s="8">
        <v>3.4000000000000002E-2</v>
      </c>
      <c r="H163" s="8">
        <v>8.9999999999999993E-3</v>
      </c>
      <c r="I163" s="8">
        <v>1.4319999999999999</v>
      </c>
      <c r="J163" s="8">
        <v>0.16500000000000001</v>
      </c>
      <c r="K163" s="8">
        <v>8.0000000000000002E-3</v>
      </c>
      <c r="L163" s="7"/>
      <c r="M163" s="8">
        <v>0.70599999999999996</v>
      </c>
      <c r="N163" s="7">
        <v>8155</v>
      </c>
      <c r="O163" s="7">
        <v>11814</v>
      </c>
      <c r="P163" s="13"/>
      <c r="Q163" s="13"/>
      <c r="R163" s="14"/>
      <c r="S163" s="36">
        <f t="shared" si="13"/>
        <v>100.00000000000001</v>
      </c>
    </row>
    <row r="164" spans="1:19" s="2" customFormat="1" ht="16.5" customHeight="1" x14ac:dyDescent="0.25">
      <c r="A164" s="25">
        <v>42360</v>
      </c>
      <c r="B164" s="8">
        <v>94.48</v>
      </c>
      <c r="C164" s="8">
        <v>2.706</v>
      </c>
      <c r="D164" s="8">
        <v>0.69199999999999995</v>
      </c>
      <c r="E164" s="8">
        <v>8.5000000000000006E-2</v>
      </c>
      <c r="F164" s="8">
        <v>9.9000000000000005E-2</v>
      </c>
      <c r="G164" s="8">
        <v>3.5999999999999997E-2</v>
      </c>
      <c r="H164" s="8">
        <v>8.0000000000000002E-3</v>
      </c>
      <c r="I164" s="8">
        <v>1.67</v>
      </c>
      <c r="J164" s="8">
        <v>0.216</v>
      </c>
      <c r="K164" s="8">
        <v>8.0000000000000002E-3</v>
      </c>
      <c r="L164" s="7"/>
      <c r="M164" s="8">
        <v>0.70799999999999996</v>
      </c>
      <c r="N164" s="7">
        <v>8135</v>
      </c>
      <c r="O164" s="7">
        <v>11768</v>
      </c>
      <c r="P164" s="13"/>
      <c r="Q164" s="13"/>
      <c r="R164" s="14"/>
      <c r="S164" s="36">
        <f t="shared" si="13"/>
        <v>99.999999999999986</v>
      </c>
    </row>
    <row r="165" spans="1:19" s="2" customFormat="1" ht="16.5" customHeight="1" x14ac:dyDescent="0.25">
      <c r="A165" s="25">
        <v>42367</v>
      </c>
      <c r="B165" s="8">
        <v>94.808000000000007</v>
      </c>
      <c r="C165" s="8">
        <v>2.5139999999999998</v>
      </c>
      <c r="D165" s="8">
        <v>0.71499999999999997</v>
      </c>
      <c r="E165" s="8">
        <v>0.10299999999999999</v>
      </c>
      <c r="F165" s="8">
        <v>0.121</v>
      </c>
      <c r="G165" s="8">
        <v>3.5999999999999997E-2</v>
      </c>
      <c r="H165" s="8">
        <v>8.9999999999999993E-3</v>
      </c>
      <c r="I165" s="8">
        <v>1.516</v>
      </c>
      <c r="J165" s="8">
        <v>0.16300000000000001</v>
      </c>
      <c r="K165" s="8">
        <v>1.4999999999999999E-2</v>
      </c>
      <c r="L165" s="7"/>
      <c r="M165" s="8">
        <v>0.70699999999999996</v>
      </c>
      <c r="N165" s="7">
        <v>8150</v>
      </c>
      <c r="O165" s="7">
        <v>11801</v>
      </c>
      <c r="P165" s="13"/>
      <c r="Q165" s="13"/>
      <c r="R165" s="14"/>
      <c r="S165" s="36">
        <f t="shared" si="13"/>
        <v>100</v>
      </c>
    </row>
    <row r="166" spans="1:19" s="2" customFormat="1" ht="16.5" customHeight="1" x14ac:dyDescent="0.25">
      <c r="A166" s="25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8"/>
      <c r="N166" s="7"/>
      <c r="O166" s="7"/>
      <c r="P166" s="13"/>
      <c r="Q166" s="13"/>
      <c r="R166" s="14"/>
      <c r="S166" s="36"/>
    </row>
    <row r="167" spans="1:19" s="2" customFormat="1" ht="16.5" customHeight="1" x14ac:dyDescent="0.25">
      <c r="A167" s="2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8"/>
      <c r="N167" s="7"/>
      <c r="O167" s="7"/>
      <c r="P167" s="13"/>
      <c r="Q167" s="13"/>
      <c r="R167" s="14"/>
      <c r="S167" s="36">
        <f t="shared" si="13"/>
        <v>0</v>
      </c>
    </row>
    <row r="168" spans="1:19" s="2" customFormat="1" ht="16.5" hidden="1" customHeight="1" x14ac:dyDescent="0.25">
      <c r="A168" s="2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40"/>
      <c r="O168" s="40"/>
      <c r="P168" s="28"/>
      <c r="Q168" s="28"/>
      <c r="R168" s="47"/>
      <c r="S168" s="36">
        <f t="shared" ref="S168" si="14">B168+C168+D168+E168+F168+G168+H168+I168+J168+K168</f>
        <v>0</v>
      </c>
    </row>
    <row r="169" spans="1:19" s="2" customFormat="1" ht="16.5" hidden="1" customHeight="1" x14ac:dyDescent="0.25">
      <c r="A169" s="25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8"/>
      <c r="N169" s="7"/>
      <c r="O169" s="7"/>
      <c r="P169" s="13"/>
      <c r="Q169" s="13"/>
      <c r="R169" s="14"/>
      <c r="S169" s="36">
        <f>B169+C169+D169+E169+F169+G169+H169+I169+J169+K169</f>
        <v>0</v>
      </c>
    </row>
    <row r="170" spans="1:19" s="2" customFormat="1" ht="16.5" hidden="1" customHeight="1" x14ac:dyDescent="0.25">
      <c r="A170" s="25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6"/>
      <c r="M170" s="8"/>
      <c r="N170" s="7"/>
      <c r="O170" s="7"/>
      <c r="P170" s="13"/>
      <c r="Q170" s="13"/>
      <c r="R170" s="14"/>
      <c r="S170" s="36">
        <f>B170+C170+D170+E170+F170+G170+H170+I170+J170+K170</f>
        <v>0</v>
      </c>
    </row>
    <row r="171" spans="1:19" s="2" customFormat="1" ht="16.5" hidden="1" customHeight="1" x14ac:dyDescent="0.25">
      <c r="A171" s="25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8"/>
      <c r="N171" s="7"/>
      <c r="O171" s="7"/>
      <c r="P171" s="13"/>
      <c r="Q171" s="13"/>
      <c r="R171" s="14"/>
      <c r="S171" s="36"/>
    </row>
    <row r="172" spans="1:19" s="2" customFormat="1" ht="18" customHeight="1" x14ac:dyDescent="0.25">
      <c r="A172" s="62" t="s">
        <v>40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36"/>
    </row>
    <row r="173" spans="1:19" s="2" customFormat="1" ht="18" customHeight="1" x14ac:dyDescent="0.25">
      <c r="A173" s="25">
        <v>42348</v>
      </c>
      <c r="B173" s="8">
        <v>88.125</v>
      </c>
      <c r="C173" s="8">
        <v>3.6760000000000002</v>
      </c>
      <c r="D173" s="8">
        <v>1.7629999999999999</v>
      </c>
      <c r="E173" s="8">
        <v>0.27100000000000002</v>
      </c>
      <c r="F173" s="8">
        <v>0.51800000000000002</v>
      </c>
      <c r="G173" s="8">
        <v>0.27100000000000002</v>
      </c>
      <c r="H173" s="8">
        <v>0.17399999999999999</v>
      </c>
      <c r="I173" s="8">
        <v>3.66</v>
      </c>
      <c r="J173" s="8">
        <v>1.5329999999999999</v>
      </c>
      <c r="K173" s="8">
        <v>8.9999999999999993E-3</v>
      </c>
      <c r="L173" s="16"/>
      <c r="M173" s="8">
        <v>0.77400000000000002</v>
      </c>
      <c r="N173" s="40">
        <v>8298</v>
      </c>
      <c r="O173" s="40">
        <v>11462</v>
      </c>
      <c r="P173" s="13"/>
      <c r="Q173" s="13"/>
      <c r="R173" s="14"/>
      <c r="S173" s="36">
        <f t="shared" ref="S173:S174" si="15">B173+C173+D173+E173+F173+G173+H173+I173+J173+K173</f>
        <v>100.00000000000001</v>
      </c>
    </row>
    <row r="174" spans="1:19" s="2" customFormat="1" ht="18" customHeight="1" x14ac:dyDescent="0.25">
      <c r="A174" s="25">
        <v>42349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6"/>
      <c r="M174" s="8"/>
      <c r="N174" s="40"/>
      <c r="O174" s="40"/>
      <c r="P174" s="13" t="s">
        <v>18</v>
      </c>
      <c r="Q174" s="13"/>
      <c r="R174" s="14"/>
      <c r="S174" s="36">
        <f t="shared" si="15"/>
        <v>0</v>
      </c>
    </row>
    <row r="175" spans="1:19" s="2" customFormat="1" ht="18" customHeight="1" x14ac:dyDescent="0.25">
      <c r="A175" s="25">
        <v>42353</v>
      </c>
      <c r="B175" s="8">
        <v>87.195999999999998</v>
      </c>
      <c r="C175" s="8">
        <v>3.6459999999999999</v>
      </c>
      <c r="D175" s="8">
        <v>1.7370000000000001</v>
      </c>
      <c r="E175" s="8">
        <v>0.26800000000000002</v>
      </c>
      <c r="F175" s="8">
        <v>0.51300000000000001</v>
      </c>
      <c r="G175" s="8">
        <v>0.27600000000000002</v>
      </c>
      <c r="H175" s="8">
        <v>0.17399999999999999</v>
      </c>
      <c r="I175" s="8">
        <v>4.5419999999999998</v>
      </c>
      <c r="J175" s="8">
        <v>1.641</v>
      </c>
      <c r="K175" s="8">
        <v>7.0000000000000001E-3</v>
      </c>
      <c r="L175" s="16"/>
      <c r="M175" s="8">
        <v>0.77900000000000003</v>
      </c>
      <c r="N175" s="7">
        <v>8214</v>
      </c>
      <c r="O175" s="7">
        <v>11308</v>
      </c>
      <c r="P175" s="13"/>
      <c r="Q175" s="13"/>
      <c r="R175" s="14"/>
      <c r="S175" s="36">
        <f t="shared" ref="S175:S178" si="16">B175+C175+D175+E175+F175+G175+H175+I175+J175+K175</f>
        <v>100.00000000000001</v>
      </c>
    </row>
    <row r="176" spans="1:19" s="2" customFormat="1" ht="18" customHeight="1" x14ac:dyDescent="0.25">
      <c r="A176" s="25">
        <v>42362</v>
      </c>
      <c r="B176" s="8">
        <v>88.328999999999994</v>
      </c>
      <c r="C176" s="8">
        <v>3.5249999999999999</v>
      </c>
      <c r="D176" s="8">
        <v>1.681</v>
      </c>
      <c r="E176" s="8">
        <v>0.26100000000000001</v>
      </c>
      <c r="F176" s="8">
        <v>0.501</v>
      </c>
      <c r="G176" s="8">
        <v>0.26300000000000001</v>
      </c>
      <c r="H176" s="8">
        <v>0.16700000000000001</v>
      </c>
      <c r="I176" s="8">
        <v>3.7069999999999999</v>
      </c>
      <c r="J176" s="8">
        <v>1.56</v>
      </c>
      <c r="K176" s="8">
        <v>6.0000000000000001E-3</v>
      </c>
      <c r="L176" s="16"/>
      <c r="M176" s="8">
        <v>0.77100000000000002</v>
      </c>
      <c r="N176" s="40">
        <v>8262</v>
      </c>
      <c r="O176" s="40">
        <v>11430</v>
      </c>
      <c r="P176" s="13"/>
      <c r="Q176" s="13"/>
      <c r="R176" s="14"/>
      <c r="S176" s="36">
        <f t="shared" si="16"/>
        <v>100</v>
      </c>
    </row>
    <row r="177" spans="1:19" s="2" customFormat="1" ht="18" customHeight="1" x14ac:dyDescent="0.25">
      <c r="A177" s="25">
        <v>42367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6">
        <v>-9.6</v>
      </c>
      <c r="M177" s="8"/>
      <c r="N177" s="40"/>
      <c r="O177" s="40"/>
      <c r="P177" s="13"/>
      <c r="Q177" s="13"/>
      <c r="R177" s="14"/>
      <c r="S177" s="36">
        <f t="shared" si="16"/>
        <v>0</v>
      </c>
    </row>
    <row r="178" spans="1:19" s="2" customFormat="1" ht="18" customHeight="1" x14ac:dyDescent="0.25">
      <c r="A178" s="25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6"/>
      <c r="M178" s="8"/>
      <c r="N178" s="7"/>
      <c r="O178" s="7"/>
      <c r="P178" s="13"/>
      <c r="Q178" s="13"/>
      <c r="R178" s="14"/>
      <c r="S178" s="36">
        <f t="shared" si="16"/>
        <v>0</v>
      </c>
    </row>
    <row r="179" spans="1:19" s="2" customFormat="1" ht="18" hidden="1" customHeight="1" x14ac:dyDescent="0.25">
      <c r="A179" s="25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6"/>
      <c r="M179" s="50"/>
      <c r="N179" s="50"/>
      <c r="O179" s="50"/>
      <c r="P179" s="13"/>
      <c r="Q179" s="13"/>
      <c r="R179" s="14"/>
      <c r="S179" s="36">
        <f t="shared" ref="S179:S183" si="17">B179+C179+D179+E179+F179+G179+H179+I179+J179+K179</f>
        <v>0</v>
      </c>
    </row>
    <row r="180" spans="1:19" s="2" customFormat="1" ht="18" hidden="1" customHeight="1" x14ac:dyDescent="0.25">
      <c r="A180" s="25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"/>
      <c r="M180" s="8"/>
      <c r="N180" s="7"/>
      <c r="O180" s="13"/>
      <c r="P180" s="13"/>
      <c r="Q180" s="13"/>
      <c r="R180" s="14"/>
      <c r="S180" s="36">
        <f t="shared" si="17"/>
        <v>0</v>
      </c>
    </row>
    <row r="181" spans="1:19" s="2" customFormat="1" ht="18" hidden="1" customHeight="1" x14ac:dyDescent="0.25">
      <c r="A181" s="25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6"/>
      <c r="M181" s="8"/>
      <c r="N181" s="7"/>
      <c r="O181" s="7"/>
      <c r="P181" s="13"/>
      <c r="Q181" s="13"/>
      <c r="R181" s="14"/>
      <c r="S181" s="36">
        <f t="shared" si="17"/>
        <v>0</v>
      </c>
    </row>
    <row r="182" spans="1:19" s="2" customFormat="1" ht="18" hidden="1" customHeight="1" x14ac:dyDescent="0.25">
      <c r="A182" s="25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"/>
      <c r="M182" s="8"/>
      <c r="N182" s="7"/>
      <c r="O182" s="7"/>
      <c r="P182" s="13"/>
      <c r="Q182" s="13"/>
      <c r="R182" s="14"/>
      <c r="S182" s="36">
        <f t="shared" si="17"/>
        <v>0</v>
      </c>
    </row>
    <row r="183" spans="1:19" s="2" customFormat="1" ht="18" hidden="1" customHeight="1" x14ac:dyDescent="0.25">
      <c r="A183" s="25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"/>
      <c r="M183" s="8"/>
      <c r="N183" s="7"/>
      <c r="O183" s="7"/>
      <c r="P183" s="13"/>
      <c r="Q183" s="13"/>
      <c r="R183" s="14"/>
      <c r="S183" s="36">
        <f t="shared" si="17"/>
        <v>0</v>
      </c>
    </row>
    <row r="184" spans="1:19" s="2" customFormat="1" ht="18" hidden="1" customHeight="1" x14ac:dyDescent="0.25">
      <c r="A184" s="25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"/>
      <c r="M184" s="8"/>
      <c r="N184" s="7"/>
      <c r="O184" s="7"/>
      <c r="P184" s="13"/>
      <c r="Q184" s="13"/>
      <c r="R184" s="14"/>
      <c r="S184" s="36">
        <f t="shared" ref="S184:S187" si="18">B184+C184+D184+E184+F184+G184+H184+I184+J184+K184</f>
        <v>0</v>
      </c>
    </row>
    <row r="185" spans="1:19" s="2" customFormat="1" ht="18" hidden="1" customHeight="1" x14ac:dyDescent="0.25">
      <c r="A185" s="25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"/>
      <c r="M185" s="8"/>
      <c r="N185" s="7"/>
      <c r="O185" s="7"/>
      <c r="P185" s="13"/>
      <c r="Q185" s="13"/>
      <c r="R185" s="14"/>
      <c r="S185" s="36">
        <f t="shared" si="18"/>
        <v>0</v>
      </c>
    </row>
    <row r="186" spans="1:19" s="2" customFormat="1" ht="18" hidden="1" customHeight="1" x14ac:dyDescent="0.25">
      <c r="A186" s="25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"/>
      <c r="M186" s="8"/>
      <c r="N186" s="7"/>
      <c r="O186" s="7"/>
      <c r="P186" s="13"/>
      <c r="Q186" s="13"/>
      <c r="R186" s="14"/>
      <c r="S186" s="36">
        <f t="shared" si="18"/>
        <v>0</v>
      </c>
    </row>
    <row r="187" spans="1:19" s="2" customFormat="1" ht="18" hidden="1" customHeight="1" x14ac:dyDescent="0.25">
      <c r="A187" s="25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"/>
      <c r="M187" s="8"/>
      <c r="N187" s="7"/>
      <c r="O187" s="7"/>
      <c r="P187" s="13"/>
      <c r="Q187" s="13"/>
      <c r="R187" s="14"/>
      <c r="S187" s="36">
        <f t="shared" si="18"/>
        <v>0</v>
      </c>
    </row>
    <row r="188" spans="1:19" s="2" customFormat="1" ht="18" customHeight="1" x14ac:dyDescent="0.25">
      <c r="A188" s="78" t="s">
        <v>41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80"/>
      <c r="S188" s="36"/>
    </row>
    <row r="189" spans="1:19" s="2" customFormat="1" ht="18" customHeight="1" x14ac:dyDescent="0.25">
      <c r="A189" s="25">
        <v>42340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6"/>
      <c r="M189" s="8"/>
      <c r="N189" s="7"/>
      <c r="O189" s="7"/>
      <c r="P189" s="28" t="s">
        <v>18</v>
      </c>
      <c r="Q189" s="13"/>
      <c r="R189" s="14"/>
      <c r="S189" s="36">
        <f>B189+C189+D189+E189+F189+G189+H189+I189+J189+K189</f>
        <v>0</v>
      </c>
    </row>
    <row r="190" spans="1:19" s="2" customFormat="1" ht="18" customHeight="1" x14ac:dyDescent="0.25">
      <c r="A190" s="25">
        <v>42342</v>
      </c>
      <c r="B190" s="8">
        <v>94.876000000000005</v>
      </c>
      <c r="C190" s="8">
        <v>2.3559999999999999</v>
      </c>
      <c r="D190" s="8">
        <v>0.65800000000000003</v>
      </c>
      <c r="E190" s="8">
        <v>8.7999999999999995E-2</v>
      </c>
      <c r="F190" s="8">
        <v>0.107</v>
      </c>
      <c r="G190" s="8">
        <v>3.5000000000000003E-2</v>
      </c>
      <c r="H190" s="8">
        <v>8.0000000000000002E-3</v>
      </c>
      <c r="I190" s="8">
        <v>1.7410000000000001</v>
      </c>
      <c r="J190" s="8">
        <v>0.122</v>
      </c>
      <c r="K190" s="8">
        <v>8.9999999999999993E-3</v>
      </c>
      <c r="L190" s="16"/>
      <c r="M190" s="8">
        <v>0.70499999999999996</v>
      </c>
      <c r="N190" s="7">
        <v>8113</v>
      </c>
      <c r="O190" s="7">
        <v>11761</v>
      </c>
      <c r="P190" s="28"/>
      <c r="Q190" s="13"/>
      <c r="R190" s="14"/>
      <c r="S190" s="36">
        <f t="shared" ref="S190:S193" si="19">B190+C190+D190+E190+F190+G190+H190+I190+J190+K190</f>
        <v>99.999999999999986</v>
      </c>
    </row>
    <row r="191" spans="1:19" s="2" customFormat="1" ht="18" customHeight="1" x14ac:dyDescent="0.25">
      <c r="A191" s="25">
        <v>42352</v>
      </c>
      <c r="B191" s="8">
        <v>94.548000000000002</v>
      </c>
      <c r="C191" s="8">
        <v>2.661</v>
      </c>
      <c r="D191" s="8">
        <v>0.63400000000000001</v>
      </c>
      <c r="E191" s="8">
        <v>7.3999999999999996E-2</v>
      </c>
      <c r="F191" s="8">
        <v>7.8E-2</v>
      </c>
      <c r="G191" s="8">
        <v>2.8000000000000001E-2</v>
      </c>
      <c r="H191" s="8">
        <v>3.0000000000000001E-3</v>
      </c>
      <c r="I191" s="8">
        <v>1.7889999999999999</v>
      </c>
      <c r="J191" s="8">
        <v>0.17799999999999999</v>
      </c>
      <c r="K191" s="8">
        <v>7.0000000000000001E-3</v>
      </c>
      <c r="L191" s="16"/>
      <c r="M191" s="8">
        <v>0.70599999999999996</v>
      </c>
      <c r="N191" s="7">
        <v>8109</v>
      </c>
      <c r="O191" s="7">
        <v>11745</v>
      </c>
      <c r="P191" s="13"/>
      <c r="Q191" s="13"/>
      <c r="R191" s="14"/>
      <c r="S191" s="36">
        <f t="shared" si="19"/>
        <v>100.00000000000001</v>
      </c>
    </row>
    <row r="192" spans="1:19" s="2" customFormat="1" ht="18" customHeight="1" x14ac:dyDescent="0.25">
      <c r="A192" s="25">
        <v>42356</v>
      </c>
      <c r="B192" s="8">
        <v>95.063999999999993</v>
      </c>
      <c r="C192" s="8">
        <v>2.4769999999999999</v>
      </c>
      <c r="D192" s="8">
        <v>0.63900000000000001</v>
      </c>
      <c r="E192" s="8">
        <v>8.5000000000000006E-2</v>
      </c>
      <c r="F192" s="8">
        <v>8.8999999999999996E-2</v>
      </c>
      <c r="G192" s="8">
        <v>3.1E-2</v>
      </c>
      <c r="H192" s="8">
        <v>8.0000000000000002E-3</v>
      </c>
      <c r="I192" s="8">
        <v>1.4219999999999999</v>
      </c>
      <c r="J192" s="8">
        <v>0.17699999999999999</v>
      </c>
      <c r="K192" s="8">
        <v>8.0000000000000002E-3</v>
      </c>
      <c r="L192" s="16"/>
      <c r="M192" s="8">
        <v>0.70399999999999996</v>
      </c>
      <c r="N192" s="7">
        <v>8134</v>
      </c>
      <c r="O192" s="7">
        <v>11800</v>
      </c>
      <c r="P192" s="13"/>
      <c r="Q192" s="13"/>
      <c r="R192" s="14"/>
      <c r="S192" s="36">
        <f t="shared" si="19"/>
        <v>99.999999999999986</v>
      </c>
    </row>
    <row r="193" spans="1:19" s="2" customFormat="1" ht="18" customHeight="1" x14ac:dyDescent="0.25">
      <c r="A193" s="25">
        <v>42363</v>
      </c>
      <c r="B193" s="8">
        <v>94.852999999999994</v>
      </c>
      <c r="C193" s="8">
        <v>2.5649999999999999</v>
      </c>
      <c r="D193" s="8">
        <v>0.65500000000000003</v>
      </c>
      <c r="E193" s="8">
        <v>8.4000000000000005E-2</v>
      </c>
      <c r="F193" s="8">
        <v>8.8999999999999996E-2</v>
      </c>
      <c r="G193" s="8">
        <v>3.1E-2</v>
      </c>
      <c r="H193" s="8">
        <v>8.0000000000000002E-3</v>
      </c>
      <c r="I193" s="8">
        <v>1.5329999999999999</v>
      </c>
      <c r="J193" s="8">
        <v>0.17299999999999999</v>
      </c>
      <c r="K193" s="8">
        <v>8.9999999999999993E-3</v>
      </c>
      <c r="L193" s="16"/>
      <c r="M193" s="8">
        <v>0.70499999999999996</v>
      </c>
      <c r="N193" s="7">
        <v>8132</v>
      </c>
      <c r="O193" s="7">
        <v>11788</v>
      </c>
      <c r="P193" s="13"/>
      <c r="Q193" s="13"/>
      <c r="R193" s="14"/>
      <c r="S193" s="36">
        <f t="shared" si="19"/>
        <v>100</v>
      </c>
    </row>
    <row r="194" spans="1:19" s="2" customFormat="1" ht="18" customHeight="1" x14ac:dyDescent="0.25">
      <c r="A194" s="25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6"/>
      <c r="M194" s="8"/>
      <c r="N194" s="7"/>
      <c r="O194" s="7"/>
      <c r="P194" s="13"/>
      <c r="Q194" s="13"/>
      <c r="R194" s="14"/>
      <c r="S194" s="36"/>
    </row>
    <row r="195" spans="1:19" s="2" customFormat="1" ht="18" hidden="1" customHeight="1" x14ac:dyDescent="0.25">
      <c r="A195" s="25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"/>
      <c r="M195" s="8"/>
      <c r="N195" s="7"/>
      <c r="O195" s="13"/>
      <c r="P195" s="13"/>
      <c r="Q195" s="13"/>
      <c r="R195" s="14"/>
      <c r="S195" s="36">
        <f>B195+C195+D195+E195+F195+G195+H195+I195+J195+K195</f>
        <v>0</v>
      </c>
    </row>
    <row r="196" spans="1:19" s="2" customFormat="1" ht="18" hidden="1" customHeight="1" x14ac:dyDescent="0.25">
      <c r="A196" s="25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6"/>
      <c r="M196" s="8"/>
      <c r="N196" s="7"/>
      <c r="O196" s="7"/>
      <c r="P196" s="13"/>
      <c r="Q196" s="13"/>
      <c r="R196" s="14"/>
      <c r="S196" s="36">
        <f>B196+C196+D196+E196+F196+G196+H196+I196+J196+K196</f>
        <v>0</v>
      </c>
    </row>
    <row r="197" spans="1:19" s="2" customFormat="1" ht="18" hidden="1" customHeight="1" x14ac:dyDescent="0.25">
      <c r="A197" s="25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"/>
      <c r="M197" s="8"/>
      <c r="N197" s="7"/>
      <c r="O197" s="7"/>
      <c r="P197" s="13"/>
      <c r="Q197" s="13"/>
      <c r="R197" s="14"/>
      <c r="S197" s="36">
        <f>B197+C197+D197+E197+F197+G197+H197+I197+J197+K197</f>
        <v>0</v>
      </c>
    </row>
    <row r="198" spans="1:19" s="2" customFormat="1" ht="18" hidden="1" customHeight="1" x14ac:dyDescent="0.25">
      <c r="A198" s="25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6"/>
      <c r="M198" s="8"/>
      <c r="N198" s="7"/>
      <c r="O198" s="7"/>
      <c r="P198" s="13"/>
      <c r="Q198" s="13"/>
      <c r="R198" s="14"/>
      <c r="S198" s="36"/>
    </row>
    <row r="199" spans="1:19" s="2" customFormat="1" ht="32.25" customHeight="1" x14ac:dyDescent="0.25">
      <c r="A199" s="81" t="s">
        <v>45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3"/>
      <c r="S199" s="36"/>
    </row>
    <row r="200" spans="1:19" s="2" customFormat="1" ht="18" customHeight="1" x14ac:dyDescent="0.25">
      <c r="A200" s="25">
        <v>42342</v>
      </c>
      <c r="B200" s="8">
        <v>94.311999999999998</v>
      </c>
      <c r="C200" s="8">
        <v>2.8090000000000002</v>
      </c>
      <c r="D200" s="8">
        <v>0.64600000000000002</v>
      </c>
      <c r="E200" s="8">
        <v>7.3999999999999996E-2</v>
      </c>
      <c r="F200" s="8">
        <v>7.9000000000000001E-2</v>
      </c>
      <c r="G200" s="8">
        <v>2.8000000000000001E-2</v>
      </c>
      <c r="H200" s="8">
        <v>5.0000000000000001E-3</v>
      </c>
      <c r="I200" s="8">
        <v>1.851</v>
      </c>
      <c r="J200" s="8">
        <v>0.185</v>
      </c>
      <c r="K200" s="8">
        <v>1.0999999999999999E-2</v>
      </c>
      <c r="L200" s="7"/>
      <c r="M200" s="8">
        <v>0.70799999999999996</v>
      </c>
      <c r="N200" s="7">
        <v>8114</v>
      </c>
      <c r="O200" s="7">
        <v>11740</v>
      </c>
      <c r="P200" s="13"/>
      <c r="Q200" s="13"/>
      <c r="R200" s="14"/>
      <c r="S200" s="36">
        <f>B200+C200+D200+E200+F200+G200+H200+I200+J200+K200</f>
        <v>99.999999999999986</v>
      </c>
    </row>
    <row r="201" spans="1:19" s="2" customFormat="1" ht="18" customHeight="1" x14ac:dyDescent="0.25">
      <c r="A201" s="25">
        <v>42366</v>
      </c>
      <c r="B201" s="8">
        <v>94.983000000000004</v>
      </c>
      <c r="C201" s="8">
        <v>2.5110000000000001</v>
      </c>
      <c r="D201" s="8">
        <v>0.64100000000000001</v>
      </c>
      <c r="E201" s="8">
        <v>8.4000000000000005E-2</v>
      </c>
      <c r="F201" s="8">
        <v>8.6999999999999994E-2</v>
      </c>
      <c r="G201" s="8">
        <v>0.03</v>
      </c>
      <c r="H201" s="8">
        <v>7.0000000000000001E-3</v>
      </c>
      <c r="I201" s="8">
        <v>1.4610000000000001</v>
      </c>
      <c r="J201" s="8">
        <v>0.183</v>
      </c>
      <c r="K201" s="8">
        <v>1.2999999999999999E-2</v>
      </c>
      <c r="L201" s="7"/>
      <c r="M201" s="8">
        <v>0.70399999999999996</v>
      </c>
      <c r="N201" s="7">
        <v>8131</v>
      </c>
      <c r="O201" s="7">
        <v>11792</v>
      </c>
      <c r="P201" s="13"/>
      <c r="Q201" s="13"/>
      <c r="R201" s="14"/>
      <c r="S201" s="36">
        <f t="shared" ref="S201" si="20">B201+C201+D201+E201+F201+G201+H201+I201+J201+K201</f>
        <v>100.00000000000003</v>
      </c>
    </row>
    <row r="202" spans="1:19" s="2" customFormat="1" ht="18" customHeight="1" x14ac:dyDescent="0.25">
      <c r="A202" s="25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"/>
      <c r="M202" s="8"/>
      <c r="N202" s="7"/>
      <c r="O202" s="7"/>
      <c r="P202" s="13"/>
      <c r="Q202" s="13"/>
      <c r="R202" s="14"/>
      <c r="S202" s="36">
        <f t="shared" ref="S202" si="21">B202+C202+D202+E202+F202+G202+H202+I202+J202+K202</f>
        <v>0</v>
      </c>
    </row>
    <row r="203" spans="1:19" s="2" customFormat="1" ht="17.100000000000001" customHeight="1" x14ac:dyDescent="0.25">
      <c r="A203" s="62" t="s">
        <v>30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36">
        <f t="shared" ref="S203:S208" si="22">B203+C203+D203+E203+F203+G203+H203+I203+J203+K203</f>
        <v>0</v>
      </c>
    </row>
    <row r="204" spans="1:19" s="2" customFormat="1" ht="17.100000000000001" customHeight="1" x14ac:dyDescent="0.25">
      <c r="A204" s="25">
        <v>42341</v>
      </c>
      <c r="B204" s="8">
        <v>96.28</v>
      </c>
      <c r="C204" s="8">
        <v>2.0099999999999998</v>
      </c>
      <c r="D204" s="8">
        <v>0.62</v>
      </c>
      <c r="E204" s="76">
        <v>0.19800000000000001</v>
      </c>
      <c r="F204" s="77"/>
      <c r="G204" s="8">
        <v>3.4000000000000002E-2</v>
      </c>
      <c r="H204" s="8">
        <v>1.2E-2</v>
      </c>
      <c r="I204" s="8">
        <v>0.7</v>
      </c>
      <c r="J204" s="8">
        <v>0.14099999999999999</v>
      </c>
      <c r="K204" s="8">
        <v>8.0000000000000002E-3</v>
      </c>
      <c r="L204" s="16">
        <v>-20.399999999999999</v>
      </c>
      <c r="M204" s="8">
        <v>0.69699999999999995</v>
      </c>
      <c r="N204" s="7">
        <v>8169</v>
      </c>
      <c r="O204" s="7">
        <v>11902</v>
      </c>
      <c r="P204" s="28" t="s">
        <v>18</v>
      </c>
      <c r="Q204" s="20"/>
      <c r="R204" s="21"/>
      <c r="S204" s="36">
        <f t="shared" si="22"/>
        <v>100.00300000000001</v>
      </c>
    </row>
    <row r="205" spans="1:19" s="2" customFormat="1" ht="17.100000000000001" customHeight="1" x14ac:dyDescent="0.25">
      <c r="A205" s="25">
        <v>42347</v>
      </c>
      <c r="B205" s="8">
        <v>96.29</v>
      </c>
      <c r="C205" s="8">
        <v>2.02</v>
      </c>
      <c r="D205" s="8">
        <v>0.64</v>
      </c>
      <c r="E205" s="76">
        <v>0.20699999999999999</v>
      </c>
      <c r="F205" s="77"/>
      <c r="G205" s="8">
        <v>3.5999999999999997E-2</v>
      </c>
      <c r="H205" s="8">
        <v>1.4E-2</v>
      </c>
      <c r="I205" s="8">
        <v>0.65</v>
      </c>
      <c r="J205" s="8">
        <v>0.13700000000000001</v>
      </c>
      <c r="K205" s="8">
        <v>6.0000000000000001E-3</v>
      </c>
      <c r="L205" s="16">
        <v>-20.399999999999999</v>
      </c>
      <c r="M205" s="8">
        <v>0.69699999999999995</v>
      </c>
      <c r="N205" s="7">
        <v>8176</v>
      </c>
      <c r="O205" s="7">
        <v>11914</v>
      </c>
      <c r="P205" s="13"/>
      <c r="Q205" s="20" t="s">
        <v>51</v>
      </c>
      <c r="R205" s="21" t="s">
        <v>51</v>
      </c>
      <c r="S205" s="36">
        <f t="shared" si="22"/>
        <v>100</v>
      </c>
    </row>
    <row r="206" spans="1:19" s="2" customFormat="1" ht="17.100000000000001" customHeight="1" x14ac:dyDescent="0.25">
      <c r="A206" s="25">
        <v>42355</v>
      </c>
      <c r="B206" s="8">
        <v>95.93</v>
      </c>
      <c r="C206" s="8">
        <v>2.2400000000000002</v>
      </c>
      <c r="D206" s="8">
        <v>0.73</v>
      </c>
      <c r="E206" s="76">
        <v>0.23699999999999999</v>
      </c>
      <c r="F206" s="77"/>
      <c r="G206" s="8">
        <v>4.2000000000000003E-2</v>
      </c>
      <c r="H206" s="8">
        <v>1.7999999999999999E-2</v>
      </c>
      <c r="I206" s="8">
        <v>0.64200000000000002</v>
      </c>
      <c r="J206" s="8">
        <v>0.159</v>
      </c>
      <c r="K206" s="8">
        <v>6.0000000000000001E-3</v>
      </c>
      <c r="L206" s="16">
        <v>-23.7</v>
      </c>
      <c r="M206" s="8">
        <v>0.70099999999999996</v>
      </c>
      <c r="N206" s="7">
        <v>8209</v>
      </c>
      <c r="O206" s="7">
        <v>11930</v>
      </c>
      <c r="P206" s="28"/>
      <c r="Q206" s="20"/>
      <c r="R206" s="21"/>
      <c r="S206" s="36">
        <f t="shared" si="22"/>
        <v>100.004</v>
      </c>
    </row>
    <row r="207" spans="1:19" s="2" customFormat="1" ht="17.100000000000001" customHeight="1" x14ac:dyDescent="0.25">
      <c r="A207" s="25">
        <v>42368</v>
      </c>
      <c r="B207" s="8">
        <v>96</v>
      </c>
      <c r="C207" s="8">
        <v>2.2000000000000002</v>
      </c>
      <c r="D207" s="8">
        <v>0.7</v>
      </c>
      <c r="E207" s="76">
        <v>0.22600000000000001</v>
      </c>
      <c r="F207" s="77"/>
      <c r="G207" s="8">
        <v>0.04</v>
      </c>
      <c r="H207" s="8">
        <v>1.4999999999999999E-2</v>
      </c>
      <c r="I207" s="8">
        <v>0.65600000000000003</v>
      </c>
      <c r="J207" s="8">
        <v>0.154</v>
      </c>
      <c r="K207" s="8">
        <v>0.01</v>
      </c>
      <c r="L207" s="16">
        <v>-24</v>
      </c>
      <c r="M207" s="8">
        <v>0.7</v>
      </c>
      <c r="N207" s="7">
        <v>8197</v>
      </c>
      <c r="O207" s="7">
        <v>11921</v>
      </c>
      <c r="P207" s="28"/>
      <c r="Q207" s="20"/>
      <c r="R207" s="21"/>
      <c r="S207" s="36">
        <f t="shared" si="22"/>
        <v>100.00100000000002</v>
      </c>
    </row>
    <row r="208" spans="1:19" s="2" customFormat="1" ht="17.100000000000001" customHeight="1" x14ac:dyDescent="0.25">
      <c r="A208" s="25"/>
      <c r="B208" s="8"/>
      <c r="C208" s="8"/>
      <c r="D208" s="8"/>
      <c r="E208" s="76"/>
      <c r="F208" s="77"/>
      <c r="G208" s="8"/>
      <c r="H208" s="8"/>
      <c r="I208" s="8"/>
      <c r="J208" s="8"/>
      <c r="K208" s="8"/>
      <c r="L208" s="16"/>
      <c r="M208" s="8"/>
      <c r="N208" s="7"/>
      <c r="O208" s="7"/>
      <c r="P208" s="13"/>
      <c r="Q208" s="20"/>
      <c r="R208" s="21"/>
      <c r="S208" s="36">
        <f t="shared" si="22"/>
        <v>0</v>
      </c>
    </row>
    <row r="209" spans="1:21" ht="18.75" customHeight="1" x14ac:dyDescent="0.25">
      <c r="A209" s="26"/>
      <c r="B209" s="3"/>
      <c r="C209" s="3"/>
      <c r="D209" s="3"/>
      <c r="E209" s="3"/>
      <c r="F209" s="3"/>
      <c r="G209" s="3"/>
      <c r="H209" s="3"/>
      <c r="I209" s="9"/>
      <c r="J209" s="3"/>
      <c r="K209" s="3"/>
      <c r="L209" s="3"/>
      <c r="M209" s="3"/>
      <c r="N209" s="3"/>
      <c r="O209" s="3"/>
      <c r="P209" s="3"/>
      <c r="Q209" s="3"/>
      <c r="R209" s="3"/>
      <c r="T209" s="4"/>
      <c r="U209" s="4"/>
    </row>
    <row r="210" spans="1:21" x14ac:dyDescent="0.25">
      <c r="A210" s="26"/>
      <c r="B210" s="22"/>
      <c r="C210" s="3"/>
      <c r="D210" s="3"/>
      <c r="E210" s="3"/>
      <c r="F210" s="3"/>
      <c r="G210" s="3"/>
      <c r="H210" s="3"/>
      <c r="I210" s="9"/>
      <c r="J210" s="3"/>
      <c r="K210" s="3"/>
      <c r="L210" s="3"/>
      <c r="M210" s="3"/>
      <c r="N210" s="3"/>
      <c r="O210" s="3"/>
      <c r="P210" s="3"/>
      <c r="Q210" s="3"/>
      <c r="R210" s="3"/>
      <c r="T210" s="4"/>
      <c r="U210" s="4"/>
    </row>
    <row r="211" spans="1:21" ht="18.75" customHeight="1" x14ac:dyDescent="0.25">
      <c r="A211" s="87" t="s">
        <v>53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37"/>
      <c r="T211" s="4"/>
      <c r="U211" s="4"/>
    </row>
    <row r="212" spans="1:21" ht="18.75" x14ac:dyDescent="0.25">
      <c r="A212" s="26"/>
      <c r="C212" s="75"/>
      <c r="D212" s="75"/>
      <c r="E212" s="75"/>
      <c r="F212" s="75"/>
      <c r="G212" s="75"/>
      <c r="H212" s="75"/>
      <c r="I212" s="75"/>
      <c r="J212" s="75"/>
      <c r="K212" s="6"/>
      <c r="O212" s="74"/>
      <c r="P212" s="74"/>
      <c r="Q212" s="74"/>
      <c r="R212" s="74"/>
      <c r="S212" s="38"/>
      <c r="T212" s="4"/>
      <c r="U212" s="4"/>
    </row>
    <row r="213" spans="1:21" x14ac:dyDescent="0.25">
      <c r="A213" s="84" t="s">
        <v>52</v>
      </c>
      <c r="B213" s="85"/>
      <c r="C213" s="85"/>
      <c r="D213" s="85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38"/>
      <c r="T213" s="4"/>
      <c r="U213" s="4"/>
    </row>
    <row r="214" spans="1:21" x14ac:dyDescent="0.25">
      <c r="A214" s="2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38"/>
      <c r="T214" s="4"/>
      <c r="U214" s="4"/>
    </row>
    <row r="215" spans="1:21" x14ac:dyDescent="0.25">
      <c r="A215" s="2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38"/>
      <c r="T215" s="4"/>
      <c r="U215" s="4"/>
    </row>
    <row r="216" spans="1:21" x14ac:dyDescent="0.25">
      <c r="A216" s="2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8"/>
      <c r="T216" s="4"/>
      <c r="U216" s="4"/>
    </row>
    <row r="217" spans="1:21" x14ac:dyDescent="0.25">
      <c r="A217" s="2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38"/>
      <c r="T217" s="4"/>
      <c r="U217" s="4"/>
    </row>
    <row r="218" spans="1:21" x14ac:dyDescent="0.25">
      <c r="A218" s="2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38"/>
      <c r="T218" s="4"/>
      <c r="U218" s="4"/>
    </row>
    <row r="219" spans="1:21" x14ac:dyDescent="0.25">
      <c r="A219" s="2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38"/>
      <c r="T219" s="4"/>
      <c r="U219" s="4"/>
    </row>
    <row r="220" spans="1:21" x14ac:dyDescent="0.25">
      <c r="A220" s="2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38"/>
      <c r="T220" s="4"/>
      <c r="U220" s="4"/>
    </row>
    <row r="221" spans="1:21" x14ac:dyDescent="0.25">
      <c r="A221" s="2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38"/>
      <c r="T221" s="4"/>
      <c r="U221" s="4"/>
    </row>
    <row r="222" spans="1:21" x14ac:dyDescent="0.25">
      <c r="A222" s="2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38"/>
      <c r="T222" s="4"/>
      <c r="U222" s="4"/>
    </row>
    <row r="223" spans="1:21" x14ac:dyDescent="0.25">
      <c r="A223" s="2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38"/>
      <c r="T223" s="4"/>
      <c r="U223" s="4"/>
    </row>
    <row r="224" spans="1:21" x14ac:dyDescent="0.25">
      <c r="A224" s="2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38"/>
      <c r="T224" s="4"/>
      <c r="U224" s="4"/>
    </row>
    <row r="225" spans="1:21" x14ac:dyDescent="0.25">
      <c r="A225" s="2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38"/>
      <c r="T225" s="4"/>
      <c r="U225" s="4"/>
    </row>
    <row r="226" spans="1:21" x14ac:dyDescent="0.25">
      <c r="A226" s="2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38"/>
      <c r="T226" s="4"/>
      <c r="U226" s="4"/>
    </row>
    <row r="227" spans="1:21" x14ac:dyDescent="0.25">
      <c r="A227" s="2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38"/>
      <c r="T227" s="4"/>
      <c r="U227" s="4"/>
    </row>
    <row r="228" spans="1:21" x14ac:dyDescent="0.25">
      <c r="A228" s="2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38"/>
      <c r="T228" s="4"/>
      <c r="U228" s="4"/>
    </row>
    <row r="229" spans="1:21" x14ac:dyDescent="0.25">
      <c r="A229" s="2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38"/>
      <c r="T229" s="4"/>
      <c r="U229" s="4"/>
    </row>
    <row r="230" spans="1:21" x14ac:dyDescent="0.25">
      <c r="A230" s="2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38"/>
      <c r="T230" s="4"/>
      <c r="U230" s="4"/>
    </row>
    <row r="231" spans="1:21" x14ac:dyDescent="0.25">
      <c r="A231" s="2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38"/>
      <c r="T231" s="4"/>
      <c r="U231" s="4"/>
    </row>
    <row r="232" spans="1:21" x14ac:dyDescent="0.25">
      <c r="A232" s="2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38"/>
      <c r="T232" s="4"/>
      <c r="U232" s="4"/>
    </row>
    <row r="233" spans="1:21" x14ac:dyDescent="0.25">
      <c r="A233" s="2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38"/>
      <c r="T233" s="4"/>
      <c r="U233" s="4"/>
    </row>
    <row r="234" spans="1:21" x14ac:dyDescent="0.25">
      <c r="A234" s="2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38"/>
      <c r="T234" s="4"/>
      <c r="U234" s="4"/>
    </row>
    <row r="235" spans="1:21" x14ac:dyDescent="0.25">
      <c r="A235" s="2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38"/>
      <c r="T235" s="4"/>
      <c r="U235" s="4"/>
    </row>
    <row r="236" spans="1:21" x14ac:dyDescent="0.25">
      <c r="A236" s="2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38"/>
      <c r="T236" s="4"/>
      <c r="U236" s="4"/>
    </row>
    <row r="237" spans="1:21" x14ac:dyDescent="0.25">
      <c r="A237" s="2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38"/>
      <c r="T237" s="4"/>
      <c r="U237" s="4"/>
    </row>
    <row r="238" spans="1:21" x14ac:dyDescent="0.25">
      <c r="A238" s="2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38"/>
      <c r="T238" s="4"/>
      <c r="U238" s="4"/>
    </row>
    <row r="239" spans="1:21" x14ac:dyDescent="0.25">
      <c r="A239" s="2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38"/>
      <c r="T239" s="4"/>
      <c r="U239" s="4"/>
    </row>
    <row r="240" spans="1:21" x14ac:dyDescent="0.25">
      <c r="A240" s="2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38"/>
      <c r="T240" s="4"/>
      <c r="U240" s="4"/>
    </row>
    <row r="241" spans="1:21" x14ac:dyDescent="0.25">
      <c r="A241" s="2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38"/>
      <c r="T241" s="4"/>
      <c r="U241" s="4"/>
    </row>
    <row r="242" spans="1:21" x14ac:dyDescent="0.25">
      <c r="A242" s="2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38"/>
      <c r="T242" s="4"/>
      <c r="U242" s="4"/>
    </row>
    <row r="243" spans="1:21" x14ac:dyDescent="0.25">
      <c r="A243" s="2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38"/>
      <c r="T243" s="4"/>
      <c r="U243" s="4"/>
    </row>
    <row r="244" spans="1:21" x14ac:dyDescent="0.25">
      <c r="A244" s="2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38"/>
      <c r="T244" s="4"/>
      <c r="U244" s="4"/>
    </row>
    <row r="245" spans="1:21" x14ac:dyDescent="0.25">
      <c r="A245" s="2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38"/>
      <c r="T245" s="4"/>
      <c r="U245" s="4"/>
    </row>
    <row r="246" spans="1:21" x14ac:dyDescent="0.25">
      <c r="A246" s="2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38"/>
      <c r="T246" s="4"/>
      <c r="U246" s="4"/>
    </row>
    <row r="247" spans="1:21" x14ac:dyDescent="0.25">
      <c r="A247" s="2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38"/>
      <c r="T247" s="4"/>
      <c r="U247" s="4"/>
    </row>
    <row r="248" spans="1:21" x14ac:dyDescent="0.25">
      <c r="A248" s="2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38"/>
      <c r="T248" s="4"/>
      <c r="U248" s="4"/>
    </row>
    <row r="249" spans="1:21" x14ac:dyDescent="0.25">
      <c r="A249" s="2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38"/>
      <c r="T249" s="4"/>
      <c r="U249" s="4"/>
    </row>
    <row r="250" spans="1:21" x14ac:dyDescent="0.25">
      <c r="A250" s="2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38"/>
      <c r="T250" s="4"/>
      <c r="U250" s="4"/>
    </row>
    <row r="251" spans="1:21" x14ac:dyDescent="0.25">
      <c r="A251" s="2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38"/>
      <c r="T251" s="4"/>
      <c r="U251" s="4"/>
    </row>
    <row r="252" spans="1:21" x14ac:dyDescent="0.25">
      <c r="A252" s="2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38"/>
      <c r="T252" s="4"/>
      <c r="U252" s="4"/>
    </row>
    <row r="253" spans="1:21" x14ac:dyDescent="0.25">
      <c r="A253" s="2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38"/>
      <c r="T253" s="4"/>
      <c r="U253" s="4"/>
    </row>
    <row r="254" spans="1:21" x14ac:dyDescent="0.25">
      <c r="A254" s="2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38"/>
      <c r="T254" s="4"/>
      <c r="U254" s="4"/>
    </row>
    <row r="255" spans="1:21" x14ac:dyDescent="0.25">
      <c r="A255" s="2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38"/>
      <c r="T255" s="4"/>
      <c r="U255" s="4"/>
    </row>
    <row r="256" spans="1:21" x14ac:dyDescent="0.25">
      <c r="A256" s="2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38"/>
      <c r="T256" s="4"/>
      <c r="U256" s="4"/>
    </row>
    <row r="257" spans="1:21" x14ac:dyDescent="0.25">
      <c r="A257" s="2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38"/>
      <c r="T257" s="4"/>
      <c r="U257" s="4"/>
    </row>
    <row r="258" spans="1:21" x14ac:dyDescent="0.25">
      <c r="A258" s="2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38"/>
      <c r="T258" s="4"/>
      <c r="U258" s="4"/>
    </row>
    <row r="259" spans="1:21" x14ac:dyDescent="0.25">
      <c r="A259" s="2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38"/>
      <c r="T259" s="4"/>
      <c r="U259" s="4"/>
    </row>
    <row r="260" spans="1:21" x14ac:dyDescent="0.25">
      <c r="A260" s="2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38"/>
      <c r="T260" s="4"/>
      <c r="U260" s="4"/>
    </row>
    <row r="261" spans="1:21" x14ac:dyDescent="0.25">
      <c r="A261" s="2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38"/>
      <c r="T261" s="4"/>
      <c r="U261" s="4"/>
    </row>
    <row r="262" spans="1:21" x14ac:dyDescent="0.25">
      <c r="A262" s="2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38"/>
      <c r="T262" s="4"/>
      <c r="U262" s="4"/>
    </row>
    <row r="263" spans="1:21" x14ac:dyDescent="0.25">
      <c r="A263" s="2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38"/>
      <c r="T263" s="4"/>
      <c r="U263" s="4"/>
    </row>
    <row r="264" spans="1:21" x14ac:dyDescent="0.25">
      <c r="A264" s="2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38"/>
      <c r="T264" s="4"/>
      <c r="U264" s="4"/>
    </row>
    <row r="265" spans="1:21" x14ac:dyDescent="0.25">
      <c r="A265" s="2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38"/>
      <c r="T265" s="4"/>
      <c r="U265" s="4"/>
    </row>
    <row r="266" spans="1:21" x14ac:dyDescent="0.25">
      <c r="A266" s="2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38"/>
      <c r="T266" s="4"/>
      <c r="U266" s="4"/>
    </row>
    <row r="267" spans="1:21" x14ac:dyDescent="0.25">
      <c r="A267" s="2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38"/>
      <c r="T267" s="4"/>
      <c r="U267" s="4"/>
    </row>
    <row r="268" spans="1:21" x14ac:dyDescent="0.25">
      <c r="A268" s="2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38"/>
      <c r="T268" s="4"/>
      <c r="U268" s="4"/>
    </row>
    <row r="269" spans="1:21" x14ac:dyDescent="0.25">
      <c r="A269" s="2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38"/>
      <c r="T269" s="4"/>
      <c r="U269" s="4"/>
    </row>
    <row r="270" spans="1:21" x14ac:dyDescent="0.25">
      <c r="A270" s="2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38"/>
      <c r="T270" s="4"/>
      <c r="U270" s="4"/>
    </row>
    <row r="271" spans="1:21" x14ac:dyDescent="0.25">
      <c r="A271" s="2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38"/>
      <c r="T271" s="4"/>
      <c r="U271" s="4"/>
    </row>
    <row r="272" spans="1:21" x14ac:dyDescent="0.25">
      <c r="A272" s="2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38"/>
      <c r="T272" s="4"/>
      <c r="U272" s="4"/>
    </row>
    <row r="273" spans="1:21" x14ac:dyDescent="0.25">
      <c r="A273" s="2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38"/>
      <c r="T273" s="4"/>
      <c r="U273" s="4"/>
    </row>
    <row r="274" spans="1:21" x14ac:dyDescent="0.25">
      <c r="A274" s="2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38"/>
      <c r="T274" s="4"/>
      <c r="U274" s="4"/>
    </row>
    <row r="275" spans="1:21" x14ac:dyDescent="0.25">
      <c r="A275" s="2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38"/>
      <c r="T275" s="4"/>
      <c r="U275" s="4"/>
    </row>
    <row r="276" spans="1:21" x14ac:dyDescent="0.25">
      <c r="A276" s="2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38"/>
      <c r="T276" s="4"/>
      <c r="U276" s="4"/>
    </row>
    <row r="277" spans="1:21" x14ac:dyDescent="0.25">
      <c r="A277" s="2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38"/>
      <c r="T277" s="4"/>
      <c r="U277" s="4"/>
    </row>
    <row r="278" spans="1:21" x14ac:dyDescent="0.25">
      <c r="A278" s="2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38"/>
      <c r="T278" s="4"/>
      <c r="U278" s="4"/>
    </row>
    <row r="279" spans="1:21" x14ac:dyDescent="0.25">
      <c r="A279" s="2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38"/>
      <c r="T279" s="4"/>
      <c r="U279" s="4"/>
    </row>
    <row r="280" spans="1:21" x14ac:dyDescent="0.25">
      <c r="A280" s="2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38"/>
      <c r="T280" s="4"/>
      <c r="U280" s="4"/>
    </row>
    <row r="281" spans="1:21" x14ac:dyDescent="0.25">
      <c r="A281" s="2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38"/>
      <c r="T281" s="4"/>
      <c r="U281" s="4"/>
    </row>
    <row r="282" spans="1:21" x14ac:dyDescent="0.25">
      <c r="A282" s="2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38"/>
      <c r="T282" s="4"/>
      <c r="U282" s="4"/>
    </row>
    <row r="283" spans="1:21" x14ac:dyDescent="0.25">
      <c r="A283" s="2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38"/>
      <c r="T283" s="4"/>
      <c r="U283" s="4"/>
    </row>
    <row r="284" spans="1:21" x14ac:dyDescent="0.25">
      <c r="A284" s="2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38"/>
      <c r="T284" s="4"/>
      <c r="U284" s="4"/>
    </row>
    <row r="285" spans="1:21" x14ac:dyDescent="0.25">
      <c r="A285" s="2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38"/>
      <c r="T285" s="4"/>
      <c r="U285" s="4"/>
    </row>
    <row r="286" spans="1:21" x14ac:dyDescent="0.25">
      <c r="A286" s="2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38"/>
      <c r="T286" s="4"/>
      <c r="U286" s="4"/>
    </row>
    <row r="287" spans="1:21" x14ac:dyDescent="0.25">
      <c r="A287" s="2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38"/>
      <c r="T287" s="4"/>
      <c r="U287" s="4"/>
    </row>
    <row r="288" spans="1:21" x14ac:dyDescent="0.25">
      <c r="A288" s="2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38"/>
      <c r="T288" s="4"/>
      <c r="U288" s="4"/>
    </row>
    <row r="289" spans="1:21" x14ac:dyDescent="0.25">
      <c r="A289" s="2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38"/>
      <c r="T289" s="4"/>
      <c r="U289" s="4"/>
    </row>
    <row r="290" spans="1:21" x14ac:dyDescent="0.25">
      <c r="A290" s="2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38"/>
      <c r="T290" s="4"/>
      <c r="U290" s="4"/>
    </row>
    <row r="291" spans="1:21" x14ac:dyDescent="0.25">
      <c r="A291" s="2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38"/>
      <c r="T291" s="4"/>
      <c r="U291" s="4"/>
    </row>
    <row r="292" spans="1:21" x14ac:dyDescent="0.25">
      <c r="A292" s="2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38"/>
      <c r="T292" s="4"/>
      <c r="U292" s="4"/>
    </row>
    <row r="293" spans="1:21" x14ac:dyDescent="0.25">
      <c r="A293" s="2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38"/>
      <c r="T293" s="4"/>
      <c r="U293" s="4"/>
    </row>
    <row r="294" spans="1:21" x14ac:dyDescent="0.25">
      <c r="A294" s="2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38"/>
      <c r="T294" s="4"/>
      <c r="U294" s="4"/>
    </row>
    <row r="295" spans="1:21" x14ac:dyDescent="0.25">
      <c r="A295" s="2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38"/>
      <c r="T295" s="4"/>
      <c r="U295" s="4"/>
    </row>
    <row r="296" spans="1:21" x14ac:dyDescent="0.25">
      <c r="A296" s="2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38"/>
      <c r="T296" s="4"/>
      <c r="U296" s="4"/>
    </row>
    <row r="297" spans="1:21" x14ac:dyDescent="0.25">
      <c r="A297" s="2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38"/>
      <c r="T297" s="4"/>
      <c r="U297" s="4"/>
    </row>
    <row r="298" spans="1:21" x14ac:dyDescent="0.25">
      <c r="A298" s="2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38"/>
      <c r="T298" s="4"/>
      <c r="U298" s="4"/>
    </row>
    <row r="299" spans="1:21" x14ac:dyDescent="0.25">
      <c r="A299" s="2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38"/>
      <c r="T299" s="4"/>
      <c r="U299" s="4"/>
    </row>
    <row r="300" spans="1:21" x14ac:dyDescent="0.25">
      <c r="A300" s="2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38"/>
      <c r="T300" s="4"/>
      <c r="U300" s="4"/>
    </row>
    <row r="301" spans="1:21" x14ac:dyDescent="0.25">
      <c r="A301" s="2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38"/>
      <c r="T301" s="4"/>
      <c r="U301" s="4"/>
    </row>
    <row r="302" spans="1:21" x14ac:dyDescent="0.25">
      <c r="A302" s="2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38"/>
      <c r="T302" s="4"/>
      <c r="U302" s="4"/>
    </row>
    <row r="303" spans="1:21" x14ac:dyDescent="0.25">
      <c r="A303" s="2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38"/>
      <c r="T303" s="4"/>
      <c r="U303" s="4"/>
    </row>
    <row r="304" spans="1:21" x14ac:dyDescent="0.25">
      <c r="A304" s="2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38"/>
      <c r="T304" s="4"/>
      <c r="U304" s="4"/>
    </row>
    <row r="305" spans="1:21" x14ac:dyDescent="0.25">
      <c r="A305" s="2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38"/>
      <c r="T305" s="4"/>
      <c r="U305" s="4"/>
    </row>
    <row r="306" spans="1:21" x14ac:dyDescent="0.25">
      <c r="A306" s="2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38"/>
      <c r="T306" s="4"/>
      <c r="U306" s="4"/>
    </row>
    <row r="307" spans="1:21" x14ac:dyDescent="0.25">
      <c r="A307" s="2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38"/>
      <c r="T307" s="4"/>
      <c r="U307" s="4"/>
    </row>
    <row r="308" spans="1:21" x14ac:dyDescent="0.25">
      <c r="A308" s="2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38"/>
      <c r="T308" s="4"/>
      <c r="U308" s="4"/>
    </row>
    <row r="309" spans="1:21" x14ac:dyDescent="0.25">
      <c r="A309" s="2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38"/>
      <c r="T309" s="4"/>
      <c r="U309" s="4"/>
    </row>
    <row r="310" spans="1:21" x14ac:dyDescent="0.25">
      <c r="A310" s="2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38"/>
      <c r="T310" s="4"/>
      <c r="U310" s="4"/>
    </row>
    <row r="311" spans="1:21" x14ac:dyDescent="0.25">
      <c r="A311" s="2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38"/>
      <c r="T311" s="4"/>
      <c r="U311" s="4"/>
    </row>
    <row r="312" spans="1:21" x14ac:dyDescent="0.25">
      <c r="A312" s="2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38"/>
      <c r="T312" s="4"/>
      <c r="U312" s="4"/>
    </row>
    <row r="313" spans="1:21" x14ac:dyDescent="0.25">
      <c r="A313" s="2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38"/>
      <c r="T313" s="4"/>
      <c r="U313" s="4"/>
    </row>
    <row r="314" spans="1:21" x14ac:dyDescent="0.25">
      <c r="A314" s="2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38"/>
      <c r="T314" s="4"/>
      <c r="U314" s="4"/>
    </row>
    <row r="315" spans="1:21" x14ac:dyDescent="0.25">
      <c r="A315" s="2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38"/>
      <c r="T315" s="4"/>
      <c r="U315" s="4"/>
    </row>
    <row r="316" spans="1:21" x14ac:dyDescent="0.25">
      <c r="A316" s="2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38"/>
      <c r="T316" s="4"/>
      <c r="U316" s="4"/>
    </row>
    <row r="317" spans="1:21" x14ac:dyDescent="0.25">
      <c r="A317" s="2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38"/>
      <c r="T317" s="4"/>
      <c r="U317" s="4"/>
    </row>
    <row r="318" spans="1:21" x14ac:dyDescent="0.25">
      <c r="A318" s="2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38"/>
      <c r="T318" s="4"/>
      <c r="U318" s="4"/>
    </row>
    <row r="319" spans="1:21" x14ac:dyDescent="0.25">
      <c r="A319" s="2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38"/>
      <c r="T319" s="4"/>
      <c r="U319" s="4"/>
    </row>
    <row r="320" spans="1:21" x14ac:dyDescent="0.25">
      <c r="A320" s="2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38"/>
      <c r="T320" s="4"/>
      <c r="U320" s="4"/>
    </row>
    <row r="321" spans="1:21" x14ac:dyDescent="0.25">
      <c r="A321" s="2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38"/>
      <c r="T321" s="4"/>
      <c r="U321" s="4"/>
    </row>
    <row r="322" spans="1:21" x14ac:dyDescent="0.25">
      <c r="A322" s="2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38"/>
      <c r="T322" s="4"/>
      <c r="U322" s="4"/>
    </row>
    <row r="323" spans="1:21" x14ac:dyDescent="0.25">
      <c r="A323" s="2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38"/>
      <c r="T323" s="4"/>
      <c r="U323" s="4"/>
    </row>
    <row r="324" spans="1:21" x14ac:dyDescent="0.25">
      <c r="A324" s="2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38"/>
      <c r="T324" s="4"/>
      <c r="U324" s="4"/>
    </row>
    <row r="325" spans="1:21" x14ac:dyDescent="0.25">
      <c r="A325" s="2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38"/>
      <c r="T325" s="4"/>
      <c r="U325" s="4"/>
    </row>
    <row r="326" spans="1:21" x14ac:dyDescent="0.25">
      <c r="A326" s="2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38"/>
      <c r="T326" s="4"/>
      <c r="U326" s="4"/>
    </row>
    <row r="327" spans="1:21" x14ac:dyDescent="0.25">
      <c r="A327" s="2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38"/>
      <c r="T327" s="4"/>
      <c r="U327" s="4"/>
    </row>
    <row r="328" spans="1:21" x14ac:dyDescent="0.25">
      <c r="A328" s="2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38"/>
      <c r="T328" s="4"/>
      <c r="U328" s="4"/>
    </row>
    <row r="329" spans="1:21" x14ac:dyDescent="0.25">
      <c r="A329" s="2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38"/>
      <c r="T329" s="4"/>
      <c r="U329" s="4"/>
    </row>
    <row r="330" spans="1:21" x14ac:dyDescent="0.25">
      <c r="A330" s="2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38"/>
      <c r="T330" s="4"/>
      <c r="U330" s="4"/>
    </row>
    <row r="331" spans="1:21" x14ac:dyDescent="0.25">
      <c r="A331" s="2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38"/>
      <c r="T331" s="4"/>
      <c r="U331" s="4"/>
    </row>
    <row r="332" spans="1:21" x14ac:dyDescent="0.25">
      <c r="A332" s="2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38"/>
      <c r="T332" s="4"/>
      <c r="U332" s="4"/>
    </row>
    <row r="333" spans="1:21" x14ac:dyDescent="0.25">
      <c r="A333" s="2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38"/>
      <c r="T333" s="4"/>
      <c r="U333" s="4"/>
    </row>
    <row r="334" spans="1:21" x14ac:dyDescent="0.25">
      <c r="A334" s="2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38"/>
      <c r="T334" s="4"/>
      <c r="U334" s="4"/>
    </row>
    <row r="335" spans="1:21" x14ac:dyDescent="0.25">
      <c r="A335" s="2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38"/>
      <c r="T335" s="4"/>
      <c r="U335" s="4"/>
    </row>
    <row r="336" spans="1:21" x14ac:dyDescent="0.25">
      <c r="A336" s="2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38"/>
      <c r="T336" s="4"/>
      <c r="U336" s="4"/>
    </row>
    <row r="337" spans="1:21" x14ac:dyDescent="0.25">
      <c r="A337" s="2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38"/>
      <c r="T337" s="4"/>
      <c r="U337" s="4"/>
    </row>
    <row r="338" spans="1:21" x14ac:dyDescent="0.25">
      <c r="A338" s="2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38"/>
      <c r="T338" s="4"/>
      <c r="U338" s="4"/>
    </row>
    <row r="339" spans="1:21" x14ac:dyDescent="0.25">
      <c r="A339" s="2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38"/>
      <c r="T339" s="4"/>
      <c r="U339" s="4"/>
    </row>
    <row r="340" spans="1:21" x14ac:dyDescent="0.25">
      <c r="A340" s="2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38"/>
      <c r="T340" s="4"/>
      <c r="U340" s="4"/>
    </row>
    <row r="341" spans="1:21" x14ac:dyDescent="0.25">
      <c r="A341" s="2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38"/>
      <c r="T341" s="4"/>
      <c r="U341" s="4"/>
    </row>
    <row r="342" spans="1:21" x14ac:dyDescent="0.25">
      <c r="A342" s="2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38"/>
      <c r="T342" s="4"/>
      <c r="U342" s="4"/>
    </row>
    <row r="343" spans="1:21" x14ac:dyDescent="0.25">
      <c r="A343" s="2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38"/>
      <c r="T343" s="4"/>
      <c r="U343" s="4"/>
    </row>
    <row r="344" spans="1:21" x14ac:dyDescent="0.25">
      <c r="A344" s="2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38"/>
      <c r="T344" s="4"/>
      <c r="U344" s="4"/>
    </row>
    <row r="345" spans="1:21" x14ac:dyDescent="0.25">
      <c r="A345" s="2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38"/>
      <c r="T345" s="4"/>
      <c r="U345" s="4"/>
    </row>
    <row r="346" spans="1:21" x14ac:dyDescent="0.25">
      <c r="A346" s="2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38"/>
      <c r="T346" s="4"/>
      <c r="U346" s="4"/>
    </row>
    <row r="347" spans="1:21" x14ac:dyDescent="0.25">
      <c r="A347" s="2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38"/>
      <c r="T347" s="4"/>
      <c r="U347" s="4"/>
    </row>
    <row r="348" spans="1:21" x14ac:dyDescent="0.25">
      <c r="A348" s="2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38"/>
      <c r="T348" s="4"/>
      <c r="U348" s="4"/>
    </row>
    <row r="349" spans="1:21" x14ac:dyDescent="0.25">
      <c r="A349" s="2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38"/>
      <c r="T349" s="4"/>
      <c r="U349" s="4"/>
    </row>
    <row r="350" spans="1:21" x14ac:dyDescent="0.25">
      <c r="A350" s="2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38"/>
      <c r="T350" s="4"/>
      <c r="U350" s="4"/>
    </row>
    <row r="351" spans="1:21" x14ac:dyDescent="0.25">
      <c r="A351" s="2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38"/>
      <c r="T351" s="4"/>
      <c r="U351" s="4"/>
    </row>
    <row r="352" spans="1:21" x14ac:dyDescent="0.25">
      <c r="A352" s="2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38"/>
      <c r="T352" s="4"/>
      <c r="U352" s="4"/>
    </row>
    <row r="353" spans="1:21" x14ac:dyDescent="0.25">
      <c r="A353" s="2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38"/>
      <c r="T353" s="4"/>
      <c r="U353" s="4"/>
    </row>
    <row r="354" spans="1:21" x14ac:dyDescent="0.25">
      <c r="A354" s="2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38"/>
      <c r="T354" s="4"/>
      <c r="U354" s="4"/>
    </row>
    <row r="355" spans="1:21" x14ac:dyDescent="0.25">
      <c r="A355" s="2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38"/>
      <c r="T355" s="4"/>
      <c r="U355" s="4"/>
    </row>
    <row r="356" spans="1:21" x14ac:dyDescent="0.25">
      <c r="A356" s="2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38"/>
      <c r="T356" s="4"/>
      <c r="U356" s="4"/>
    </row>
    <row r="357" spans="1:21" x14ac:dyDescent="0.25">
      <c r="A357" s="2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38"/>
      <c r="T357" s="4"/>
      <c r="U357" s="4"/>
    </row>
    <row r="358" spans="1:21" x14ac:dyDescent="0.25">
      <c r="A358" s="2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38"/>
      <c r="T358" s="4"/>
      <c r="U358" s="4"/>
    </row>
    <row r="359" spans="1:21" x14ac:dyDescent="0.25">
      <c r="A359" s="2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38"/>
      <c r="T359" s="4"/>
      <c r="U359" s="4"/>
    </row>
    <row r="360" spans="1:21" x14ac:dyDescent="0.25">
      <c r="A360" s="2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38"/>
      <c r="T360" s="4"/>
      <c r="U360" s="4"/>
    </row>
    <row r="361" spans="1:21" x14ac:dyDescent="0.25">
      <c r="A361" s="2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38"/>
      <c r="T361" s="4"/>
      <c r="U361" s="4"/>
    </row>
    <row r="362" spans="1:21" x14ac:dyDescent="0.25">
      <c r="A362" s="2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38"/>
      <c r="T362" s="4"/>
      <c r="U362" s="4"/>
    </row>
    <row r="363" spans="1:21" x14ac:dyDescent="0.25">
      <c r="A363" s="2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38"/>
      <c r="T363" s="4"/>
      <c r="U363" s="4"/>
    </row>
    <row r="364" spans="1:21" x14ac:dyDescent="0.25">
      <c r="A364" s="2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38"/>
      <c r="T364" s="4"/>
      <c r="U364" s="4"/>
    </row>
    <row r="365" spans="1:21" x14ac:dyDescent="0.25">
      <c r="A365" s="2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38"/>
      <c r="T365" s="4"/>
      <c r="U365" s="4"/>
    </row>
    <row r="366" spans="1:21" x14ac:dyDescent="0.25">
      <c r="A366" s="2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38"/>
      <c r="T366" s="4"/>
      <c r="U366" s="4"/>
    </row>
    <row r="367" spans="1:21" x14ac:dyDescent="0.25">
      <c r="A367" s="2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38"/>
      <c r="T367" s="4"/>
      <c r="U367" s="4"/>
    </row>
    <row r="368" spans="1:21" x14ac:dyDescent="0.25">
      <c r="A368" s="2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38"/>
      <c r="T368" s="4"/>
      <c r="U368" s="4"/>
    </row>
    <row r="369" spans="1:21" x14ac:dyDescent="0.25">
      <c r="A369" s="2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38"/>
      <c r="T369" s="4"/>
      <c r="U369" s="4"/>
    </row>
    <row r="370" spans="1:21" x14ac:dyDescent="0.25">
      <c r="A370" s="2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38"/>
      <c r="T370" s="4"/>
      <c r="U370" s="4"/>
    </row>
    <row r="371" spans="1:21" x14ac:dyDescent="0.25">
      <c r="A371" s="2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38"/>
      <c r="T371" s="4"/>
      <c r="U371" s="4"/>
    </row>
    <row r="372" spans="1:21" x14ac:dyDescent="0.25">
      <c r="A372" s="2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38"/>
      <c r="T372" s="4"/>
      <c r="U372" s="4"/>
    </row>
    <row r="373" spans="1:21" x14ac:dyDescent="0.25">
      <c r="A373" s="2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38"/>
      <c r="T373" s="4"/>
      <c r="U373" s="4"/>
    </row>
    <row r="374" spans="1:21" x14ac:dyDescent="0.25">
      <c r="A374" s="2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38"/>
      <c r="T374" s="4"/>
      <c r="U374" s="4"/>
    </row>
    <row r="375" spans="1:21" x14ac:dyDescent="0.25">
      <c r="A375" s="2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38"/>
      <c r="T375" s="4"/>
      <c r="U375" s="4"/>
    </row>
    <row r="376" spans="1:21" x14ac:dyDescent="0.25">
      <c r="A376" s="2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38"/>
      <c r="T376" s="4"/>
      <c r="U376" s="4"/>
    </row>
    <row r="377" spans="1:21" x14ac:dyDescent="0.25">
      <c r="A377" s="2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38"/>
      <c r="T377" s="4"/>
      <c r="U377" s="4"/>
    </row>
    <row r="378" spans="1:21" x14ac:dyDescent="0.25">
      <c r="A378" s="2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38"/>
      <c r="T378" s="4"/>
      <c r="U378" s="4"/>
    </row>
    <row r="379" spans="1:21" x14ac:dyDescent="0.25">
      <c r="A379" s="2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38"/>
      <c r="T379" s="4"/>
      <c r="U379" s="4"/>
    </row>
    <row r="380" spans="1:21" x14ac:dyDescent="0.25">
      <c r="A380" s="2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38"/>
      <c r="T380" s="4"/>
      <c r="U380" s="4"/>
    </row>
    <row r="381" spans="1:21" x14ac:dyDescent="0.25">
      <c r="A381" s="2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38"/>
      <c r="T381" s="4"/>
      <c r="U381" s="4"/>
    </row>
    <row r="382" spans="1:21" x14ac:dyDescent="0.25">
      <c r="A382" s="2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38"/>
      <c r="T382" s="4"/>
      <c r="U382" s="4"/>
    </row>
    <row r="383" spans="1:21" x14ac:dyDescent="0.25">
      <c r="A383" s="2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38"/>
      <c r="T383" s="4"/>
      <c r="U383" s="4"/>
    </row>
    <row r="384" spans="1:21" x14ac:dyDescent="0.25">
      <c r="A384" s="2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38"/>
      <c r="T384" s="4"/>
      <c r="U384" s="4"/>
    </row>
    <row r="385" spans="1:21" x14ac:dyDescent="0.25">
      <c r="A385" s="2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38"/>
      <c r="T385" s="4"/>
      <c r="U385" s="4"/>
    </row>
    <row r="386" spans="1:21" x14ac:dyDescent="0.25">
      <c r="A386" s="2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38"/>
      <c r="T386" s="4"/>
      <c r="U386" s="4"/>
    </row>
    <row r="387" spans="1:21" x14ac:dyDescent="0.25">
      <c r="A387" s="2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38"/>
      <c r="T387" s="4"/>
      <c r="U387" s="4"/>
    </row>
    <row r="388" spans="1:21" x14ac:dyDescent="0.25">
      <c r="A388" s="2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38"/>
      <c r="T388" s="4"/>
      <c r="U388" s="4"/>
    </row>
    <row r="389" spans="1:21" x14ac:dyDescent="0.25">
      <c r="A389" s="2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38"/>
      <c r="T389" s="4"/>
      <c r="U389" s="4"/>
    </row>
    <row r="390" spans="1:21" x14ac:dyDescent="0.25">
      <c r="A390" s="2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38"/>
      <c r="T390" s="4"/>
      <c r="U390" s="4"/>
    </row>
    <row r="391" spans="1:21" x14ac:dyDescent="0.25">
      <c r="A391" s="2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38"/>
      <c r="T391" s="4"/>
      <c r="U391" s="4"/>
    </row>
    <row r="392" spans="1:21" x14ac:dyDescent="0.25">
      <c r="A392" s="2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38"/>
      <c r="T392" s="4"/>
      <c r="U392" s="4"/>
    </row>
    <row r="393" spans="1:21" x14ac:dyDescent="0.25">
      <c r="A393" s="2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38"/>
      <c r="T393" s="4"/>
      <c r="U393" s="4"/>
    </row>
    <row r="394" spans="1:21" x14ac:dyDescent="0.25">
      <c r="A394" s="2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38"/>
      <c r="T394" s="4"/>
      <c r="U394" s="4"/>
    </row>
    <row r="395" spans="1:21" x14ac:dyDescent="0.25">
      <c r="A395" s="2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38"/>
      <c r="T395" s="4"/>
      <c r="U395" s="4"/>
    </row>
    <row r="396" spans="1:21" x14ac:dyDescent="0.25">
      <c r="A396" s="2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38"/>
      <c r="T396" s="4"/>
      <c r="U396" s="4"/>
    </row>
    <row r="397" spans="1:21" x14ac:dyDescent="0.25">
      <c r="A397" s="2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38"/>
      <c r="T397" s="4"/>
      <c r="U397" s="4"/>
    </row>
    <row r="398" spans="1:21" x14ac:dyDescent="0.25">
      <c r="A398" s="2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38"/>
      <c r="T398" s="4"/>
      <c r="U398" s="4"/>
    </row>
    <row r="399" spans="1:21" x14ac:dyDescent="0.25">
      <c r="A399" s="2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38"/>
      <c r="T399" s="4"/>
      <c r="U399" s="4"/>
    </row>
    <row r="400" spans="1:21" x14ac:dyDescent="0.25">
      <c r="A400" s="2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38"/>
      <c r="T400" s="4"/>
      <c r="U400" s="4"/>
    </row>
    <row r="401" spans="1:21" x14ac:dyDescent="0.25">
      <c r="A401" s="2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38"/>
      <c r="T401" s="4"/>
      <c r="U401" s="4"/>
    </row>
    <row r="402" spans="1:21" x14ac:dyDescent="0.25">
      <c r="A402" s="2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38"/>
      <c r="T402" s="4"/>
      <c r="U402" s="4"/>
    </row>
    <row r="403" spans="1:21" x14ac:dyDescent="0.25">
      <c r="A403" s="2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38"/>
      <c r="T403" s="4"/>
      <c r="U403" s="4"/>
    </row>
    <row r="404" spans="1:21" x14ac:dyDescent="0.25">
      <c r="A404" s="2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38"/>
      <c r="T404" s="4"/>
      <c r="U404" s="4"/>
    </row>
    <row r="405" spans="1:21" x14ac:dyDescent="0.25">
      <c r="A405" s="2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38"/>
      <c r="T405" s="4"/>
      <c r="U405" s="4"/>
    </row>
    <row r="406" spans="1:21" x14ac:dyDescent="0.25">
      <c r="A406" s="2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38"/>
      <c r="T406" s="4"/>
      <c r="U406" s="4"/>
    </row>
    <row r="407" spans="1:21" x14ac:dyDescent="0.25">
      <c r="A407" s="2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38"/>
      <c r="T407" s="4"/>
      <c r="U407" s="4"/>
    </row>
    <row r="408" spans="1:21" x14ac:dyDescent="0.25">
      <c r="A408" s="2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38"/>
      <c r="T408" s="4"/>
      <c r="U408" s="4"/>
    </row>
    <row r="409" spans="1:21" x14ac:dyDescent="0.25">
      <c r="A409" s="2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38"/>
      <c r="T409" s="4"/>
      <c r="U409" s="4"/>
    </row>
    <row r="410" spans="1:21" x14ac:dyDescent="0.25">
      <c r="A410" s="2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38"/>
      <c r="T410" s="4"/>
      <c r="U410" s="4"/>
    </row>
    <row r="411" spans="1:21" x14ac:dyDescent="0.25">
      <c r="A411" s="2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38"/>
      <c r="T411" s="4"/>
      <c r="U411" s="4"/>
    </row>
    <row r="412" spans="1:21" x14ac:dyDescent="0.25">
      <c r="A412" s="2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38"/>
      <c r="T412" s="4"/>
      <c r="U412" s="4"/>
    </row>
    <row r="413" spans="1:21" x14ac:dyDescent="0.25">
      <c r="A413" s="2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38"/>
      <c r="T413" s="4"/>
      <c r="U413" s="4"/>
    </row>
    <row r="414" spans="1:21" x14ac:dyDescent="0.25">
      <c r="A414" s="2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38"/>
      <c r="T414" s="4"/>
      <c r="U414" s="4"/>
    </row>
    <row r="415" spans="1:21" x14ac:dyDescent="0.25">
      <c r="A415" s="2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38"/>
      <c r="T415" s="4"/>
      <c r="U415" s="4"/>
    </row>
    <row r="416" spans="1:21" x14ac:dyDescent="0.25">
      <c r="A416" s="2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38"/>
      <c r="T416" s="4"/>
      <c r="U416" s="4"/>
    </row>
    <row r="417" spans="1:21" x14ac:dyDescent="0.25">
      <c r="A417" s="2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38"/>
      <c r="T417" s="4"/>
      <c r="U417" s="4"/>
    </row>
    <row r="418" spans="1:21" x14ac:dyDescent="0.25">
      <c r="A418" s="2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38"/>
      <c r="T418" s="4"/>
      <c r="U418" s="4"/>
    </row>
    <row r="419" spans="1:21" x14ac:dyDescent="0.25">
      <c r="A419" s="2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38"/>
      <c r="T419" s="4"/>
      <c r="U419" s="4"/>
    </row>
    <row r="420" spans="1:21" x14ac:dyDescent="0.25">
      <c r="A420" s="2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38"/>
      <c r="T420" s="4"/>
      <c r="U420" s="4"/>
    </row>
    <row r="421" spans="1:21" x14ac:dyDescent="0.25">
      <c r="A421" s="2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38"/>
      <c r="T421" s="4"/>
      <c r="U421" s="4"/>
    </row>
    <row r="422" spans="1:21" x14ac:dyDescent="0.25">
      <c r="A422" s="2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38"/>
      <c r="T422" s="4"/>
      <c r="U422" s="4"/>
    </row>
    <row r="423" spans="1:21" x14ac:dyDescent="0.25">
      <c r="A423" s="2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38"/>
      <c r="T423" s="4"/>
      <c r="U423" s="4"/>
    </row>
    <row r="424" spans="1:21" x14ac:dyDescent="0.25">
      <c r="A424" s="2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38"/>
      <c r="T424" s="4"/>
      <c r="U424" s="4"/>
    </row>
    <row r="425" spans="1:21" x14ac:dyDescent="0.25">
      <c r="A425" s="2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38"/>
      <c r="T425" s="4"/>
      <c r="U425" s="4"/>
    </row>
    <row r="426" spans="1:21" x14ac:dyDescent="0.25">
      <c r="A426" s="2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38"/>
      <c r="T426" s="4"/>
      <c r="U426" s="4"/>
    </row>
    <row r="427" spans="1:21" x14ac:dyDescent="0.25">
      <c r="A427" s="2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38"/>
      <c r="T427" s="4"/>
      <c r="U427" s="4"/>
    </row>
    <row r="428" spans="1:21" x14ac:dyDescent="0.25">
      <c r="A428" s="2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38"/>
      <c r="T428" s="4"/>
      <c r="U428" s="4"/>
    </row>
    <row r="429" spans="1:21" x14ac:dyDescent="0.25">
      <c r="A429" s="2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38"/>
      <c r="T429" s="4"/>
      <c r="U429" s="4"/>
    </row>
    <row r="430" spans="1:21" x14ac:dyDescent="0.25">
      <c r="A430" s="2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38"/>
      <c r="T430" s="4"/>
      <c r="U430" s="4"/>
    </row>
    <row r="431" spans="1:21" x14ac:dyDescent="0.25">
      <c r="A431" s="2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38"/>
      <c r="T431" s="4"/>
      <c r="U431" s="4"/>
    </row>
    <row r="432" spans="1:21" x14ac:dyDescent="0.25">
      <c r="A432" s="2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38"/>
      <c r="T432" s="4"/>
      <c r="U432" s="4"/>
    </row>
    <row r="433" spans="1:21" x14ac:dyDescent="0.25">
      <c r="A433" s="2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38"/>
      <c r="T433" s="4"/>
      <c r="U433" s="4"/>
    </row>
    <row r="434" spans="1:21" x14ac:dyDescent="0.25">
      <c r="A434" s="2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38"/>
      <c r="T434" s="4"/>
      <c r="U434" s="4"/>
    </row>
    <row r="435" spans="1:21" x14ac:dyDescent="0.25">
      <c r="A435" s="2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38"/>
      <c r="T435" s="4"/>
      <c r="U435" s="4"/>
    </row>
    <row r="436" spans="1:21" x14ac:dyDescent="0.25">
      <c r="A436" s="2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38"/>
      <c r="T436" s="4"/>
      <c r="U436" s="4"/>
    </row>
    <row r="437" spans="1:21" x14ac:dyDescent="0.25">
      <c r="A437" s="2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38"/>
      <c r="T437" s="4"/>
      <c r="U437" s="4"/>
    </row>
    <row r="438" spans="1:21" x14ac:dyDescent="0.25">
      <c r="A438" s="2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38"/>
      <c r="T438" s="4"/>
      <c r="U438" s="4"/>
    </row>
    <row r="439" spans="1:21" x14ac:dyDescent="0.25">
      <c r="A439" s="2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38"/>
      <c r="T439" s="4"/>
      <c r="U439" s="4"/>
    </row>
    <row r="440" spans="1:21" x14ac:dyDescent="0.25">
      <c r="A440" s="2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38"/>
      <c r="T440" s="4"/>
      <c r="U440" s="4"/>
    </row>
    <row r="441" spans="1:21" x14ac:dyDescent="0.25">
      <c r="A441" s="2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38"/>
      <c r="T441" s="4"/>
      <c r="U441" s="4"/>
    </row>
    <row r="442" spans="1:21" x14ac:dyDescent="0.25">
      <c r="A442" s="2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38"/>
      <c r="T442" s="4"/>
      <c r="U442" s="4"/>
    </row>
    <row r="443" spans="1:21" x14ac:dyDescent="0.25">
      <c r="A443" s="2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38"/>
      <c r="T443" s="4"/>
      <c r="U443" s="4"/>
    </row>
    <row r="444" spans="1:21" x14ac:dyDescent="0.25">
      <c r="A444" s="2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38"/>
      <c r="T444" s="4"/>
      <c r="U444" s="4"/>
    </row>
    <row r="445" spans="1:21" x14ac:dyDescent="0.25">
      <c r="A445" s="2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38"/>
      <c r="T445" s="4"/>
      <c r="U445" s="4"/>
    </row>
    <row r="446" spans="1:21" x14ac:dyDescent="0.25">
      <c r="A446" s="2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38"/>
      <c r="T446" s="4"/>
      <c r="U446" s="4"/>
    </row>
    <row r="447" spans="1:21" x14ac:dyDescent="0.25">
      <c r="A447" s="2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38"/>
      <c r="T447" s="4"/>
      <c r="U447" s="4"/>
    </row>
    <row r="448" spans="1:21" x14ac:dyDescent="0.25">
      <c r="A448" s="2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38"/>
      <c r="T448" s="4"/>
      <c r="U448" s="4"/>
    </row>
    <row r="449" spans="1:21" x14ac:dyDescent="0.25">
      <c r="A449" s="2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38"/>
      <c r="T449" s="4"/>
      <c r="U449" s="4"/>
    </row>
    <row r="450" spans="1:21" x14ac:dyDescent="0.25">
      <c r="A450" s="2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38"/>
      <c r="T450" s="4"/>
      <c r="U450" s="4"/>
    </row>
    <row r="451" spans="1:21" x14ac:dyDescent="0.25">
      <c r="A451" s="2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38"/>
      <c r="T451" s="4"/>
      <c r="U451" s="4"/>
    </row>
    <row r="452" spans="1:21" x14ac:dyDescent="0.25">
      <c r="A452" s="2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38"/>
      <c r="T452" s="4"/>
      <c r="U452" s="4"/>
    </row>
    <row r="453" spans="1:21" x14ac:dyDescent="0.25">
      <c r="A453" s="2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38"/>
      <c r="T453" s="4"/>
      <c r="U453" s="4"/>
    </row>
    <row r="454" spans="1:21" x14ac:dyDescent="0.25">
      <c r="A454" s="2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38"/>
      <c r="T454" s="4"/>
      <c r="U454" s="4"/>
    </row>
    <row r="455" spans="1:21" x14ac:dyDescent="0.25">
      <c r="A455" s="2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38"/>
      <c r="T455" s="4"/>
      <c r="U455" s="4"/>
    </row>
    <row r="456" spans="1:21" x14ac:dyDescent="0.25">
      <c r="A456" s="2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38"/>
      <c r="T456" s="4"/>
      <c r="U456" s="4"/>
    </row>
    <row r="457" spans="1:21" x14ac:dyDescent="0.25">
      <c r="A457" s="2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38"/>
      <c r="T457" s="4"/>
      <c r="U457" s="4"/>
    </row>
    <row r="458" spans="1:21" x14ac:dyDescent="0.25">
      <c r="A458" s="2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38"/>
      <c r="T458" s="4"/>
      <c r="U458" s="4"/>
    </row>
    <row r="459" spans="1:21" x14ac:dyDescent="0.25">
      <c r="A459" s="2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38"/>
      <c r="T459" s="4"/>
      <c r="U459" s="4"/>
    </row>
    <row r="460" spans="1:21" x14ac:dyDescent="0.25">
      <c r="A460" s="2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38"/>
      <c r="T460" s="4"/>
      <c r="U460" s="4"/>
    </row>
    <row r="461" spans="1:21" x14ac:dyDescent="0.25">
      <c r="A461" s="2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38"/>
      <c r="T461" s="4"/>
      <c r="U461" s="4"/>
    </row>
    <row r="462" spans="1:21" x14ac:dyDescent="0.25">
      <c r="A462" s="2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38"/>
      <c r="T462" s="4"/>
      <c r="U462" s="4"/>
    </row>
    <row r="463" spans="1:21" x14ac:dyDescent="0.25">
      <c r="A463" s="2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38"/>
      <c r="T463" s="4"/>
      <c r="U463" s="4"/>
    </row>
    <row r="464" spans="1:21" x14ac:dyDescent="0.25">
      <c r="A464" s="2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38"/>
      <c r="T464" s="4"/>
      <c r="U464" s="4"/>
    </row>
    <row r="465" spans="1:21" x14ac:dyDescent="0.25">
      <c r="A465" s="2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38"/>
      <c r="T465" s="4"/>
      <c r="U465" s="4"/>
    </row>
    <row r="466" spans="1:21" x14ac:dyDescent="0.25">
      <c r="A466" s="2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38"/>
      <c r="T466" s="4"/>
      <c r="U466" s="4"/>
    </row>
    <row r="467" spans="1:21" x14ac:dyDescent="0.25">
      <c r="A467" s="2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38"/>
      <c r="T467" s="4"/>
      <c r="U467" s="4"/>
    </row>
    <row r="468" spans="1:21" x14ac:dyDescent="0.25">
      <c r="A468" s="2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38"/>
      <c r="T468" s="4"/>
      <c r="U468" s="4"/>
    </row>
    <row r="469" spans="1:21" x14ac:dyDescent="0.25">
      <c r="A469" s="2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38"/>
      <c r="T469" s="4"/>
      <c r="U469" s="4"/>
    </row>
    <row r="470" spans="1:21" x14ac:dyDescent="0.25">
      <c r="A470" s="2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38"/>
      <c r="T470" s="4"/>
      <c r="U470" s="4"/>
    </row>
    <row r="471" spans="1:21" x14ac:dyDescent="0.25">
      <c r="A471" s="2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38"/>
      <c r="T471" s="4"/>
      <c r="U471" s="4"/>
    </row>
    <row r="472" spans="1:21" x14ac:dyDescent="0.25">
      <c r="A472" s="2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38"/>
      <c r="T472" s="4"/>
      <c r="U472" s="4"/>
    </row>
    <row r="473" spans="1:21" x14ac:dyDescent="0.25">
      <c r="A473" s="2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38"/>
      <c r="T473" s="4"/>
      <c r="U473" s="4"/>
    </row>
    <row r="474" spans="1:21" x14ac:dyDescent="0.25">
      <c r="A474" s="2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38"/>
      <c r="T474" s="4"/>
      <c r="U474" s="4"/>
    </row>
    <row r="475" spans="1:21" x14ac:dyDescent="0.25">
      <c r="A475" s="2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38"/>
      <c r="T475" s="4"/>
      <c r="U475" s="4"/>
    </row>
    <row r="476" spans="1:21" x14ac:dyDescent="0.25">
      <c r="A476" s="2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38"/>
      <c r="T476" s="4"/>
      <c r="U476" s="4"/>
    </row>
    <row r="477" spans="1:21" x14ac:dyDescent="0.25">
      <c r="A477" s="2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38"/>
      <c r="T477" s="4"/>
      <c r="U477" s="4"/>
    </row>
    <row r="478" spans="1:21" x14ac:dyDescent="0.25">
      <c r="A478" s="2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38"/>
      <c r="T478" s="4"/>
      <c r="U478" s="4"/>
    </row>
    <row r="479" spans="1:21" x14ac:dyDescent="0.25">
      <c r="A479" s="2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38"/>
      <c r="T479" s="4"/>
      <c r="U479" s="4"/>
    </row>
    <row r="480" spans="1:21" x14ac:dyDescent="0.25">
      <c r="A480" s="2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38"/>
      <c r="T480" s="4"/>
      <c r="U480" s="4"/>
    </row>
    <row r="481" spans="1:21" x14ac:dyDescent="0.25">
      <c r="A481" s="2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38"/>
      <c r="T481" s="4"/>
      <c r="U481" s="4"/>
    </row>
    <row r="482" spans="1:21" x14ac:dyDescent="0.25">
      <c r="A482" s="2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38"/>
      <c r="T482" s="4"/>
      <c r="U482" s="4"/>
    </row>
    <row r="483" spans="1:21" x14ac:dyDescent="0.25">
      <c r="A483" s="2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38"/>
      <c r="T483" s="4"/>
      <c r="U483" s="4"/>
    </row>
    <row r="484" spans="1:21" x14ac:dyDescent="0.25">
      <c r="A484" s="2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38"/>
      <c r="T484" s="4"/>
      <c r="U484" s="4"/>
    </row>
    <row r="485" spans="1:21" x14ac:dyDescent="0.25">
      <c r="A485" s="2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38"/>
      <c r="T485" s="4"/>
      <c r="U485" s="4"/>
    </row>
    <row r="486" spans="1:21" x14ac:dyDescent="0.25">
      <c r="A486" s="2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38"/>
      <c r="T486" s="4"/>
      <c r="U486" s="4"/>
    </row>
    <row r="487" spans="1:21" x14ac:dyDescent="0.25">
      <c r="A487" s="2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38"/>
      <c r="T487" s="4"/>
      <c r="U487" s="4"/>
    </row>
    <row r="488" spans="1:21" x14ac:dyDescent="0.25">
      <c r="A488" s="2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38"/>
      <c r="T488" s="4"/>
      <c r="U488" s="4"/>
    </row>
    <row r="489" spans="1:21" x14ac:dyDescent="0.25">
      <c r="A489" s="2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38"/>
      <c r="T489" s="4"/>
      <c r="U489" s="4"/>
    </row>
    <row r="490" spans="1:21" x14ac:dyDescent="0.25">
      <c r="A490" s="2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38"/>
      <c r="T490" s="4"/>
      <c r="U490" s="4"/>
    </row>
    <row r="491" spans="1:21" x14ac:dyDescent="0.25">
      <c r="A491" s="2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38"/>
      <c r="T491" s="4"/>
      <c r="U491" s="4"/>
    </row>
    <row r="492" spans="1:21" x14ac:dyDescent="0.25">
      <c r="A492" s="2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38"/>
      <c r="T492" s="4"/>
      <c r="U492" s="4"/>
    </row>
    <row r="493" spans="1:21" x14ac:dyDescent="0.25">
      <c r="A493" s="2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38"/>
      <c r="T493" s="4"/>
      <c r="U493" s="4"/>
    </row>
    <row r="494" spans="1:21" x14ac:dyDescent="0.25">
      <c r="A494" s="2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38"/>
      <c r="T494" s="4"/>
      <c r="U494" s="4"/>
    </row>
    <row r="495" spans="1:21" x14ac:dyDescent="0.25">
      <c r="A495" s="2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38"/>
      <c r="T495" s="4"/>
      <c r="U495" s="4"/>
    </row>
    <row r="496" spans="1:21" x14ac:dyDescent="0.25">
      <c r="A496" s="2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38"/>
      <c r="T496" s="4"/>
      <c r="U496" s="4"/>
    </row>
    <row r="497" spans="1:21" x14ac:dyDescent="0.25">
      <c r="A497" s="2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38"/>
      <c r="T497" s="4"/>
      <c r="U497" s="4"/>
    </row>
    <row r="498" spans="1:21" x14ac:dyDescent="0.25">
      <c r="A498" s="2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38"/>
      <c r="T498" s="4"/>
      <c r="U498" s="4"/>
    </row>
    <row r="499" spans="1:21" x14ac:dyDescent="0.25">
      <c r="A499" s="2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38"/>
      <c r="T499" s="4"/>
      <c r="U499" s="4"/>
    </row>
    <row r="500" spans="1:21" x14ac:dyDescent="0.25">
      <c r="A500" s="2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38"/>
      <c r="T500" s="4"/>
      <c r="U500" s="4"/>
    </row>
    <row r="501" spans="1:21" x14ac:dyDescent="0.25">
      <c r="A501" s="2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38"/>
      <c r="T501" s="4"/>
      <c r="U501" s="4"/>
    </row>
    <row r="502" spans="1:21" x14ac:dyDescent="0.25">
      <c r="A502" s="2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38"/>
      <c r="T502" s="4"/>
      <c r="U502" s="4"/>
    </row>
    <row r="503" spans="1:21" x14ac:dyDescent="0.25">
      <c r="A503" s="2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38"/>
      <c r="T503" s="4"/>
      <c r="U503" s="4"/>
    </row>
    <row r="504" spans="1:21" x14ac:dyDescent="0.25">
      <c r="A504" s="2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38"/>
      <c r="T504" s="4"/>
      <c r="U504" s="4"/>
    </row>
    <row r="505" spans="1:21" x14ac:dyDescent="0.25">
      <c r="A505" s="2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38"/>
      <c r="T505" s="4"/>
      <c r="U505" s="4"/>
    </row>
    <row r="506" spans="1:21" x14ac:dyDescent="0.25">
      <c r="A506" s="2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38"/>
      <c r="T506" s="4"/>
      <c r="U506" s="4"/>
    </row>
    <row r="507" spans="1:21" x14ac:dyDescent="0.25">
      <c r="A507" s="2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38"/>
      <c r="T507" s="4"/>
      <c r="U507" s="4"/>
    </row>
    <row r="508" spans="1:21" x14ac:dyDescent="0.25">
      <c r="A508" s="2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38"/>
      <c r="T508" s="4"/>
      <c r="U508" s="4"/>
    </row>
    <row r="509" spans="1:21" x14ac:dyDescent="0.25">
      <c r="A509" s="2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38"/>
      <c r="T509" s="4"/>
      <c r="U509" s="4"/>
    </row>
    <row r="510" spans="1:21" x14ac:dyDescent="0.25">
      <c r="A510" s="2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38"/>
      <c r="T510" s="4"/>
      <c r="U510" s="4"/>
    </row>
    <row r="511" spans="1:21" x14ac:dyDescent="0.25">
      <c r="A511" s="2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38"/>
      <c r="T511" s="4"/>
      <c r="U511" s="4"/>
    </row>
    <row r="512" spans="1:21" x14ac:dyDescent="0.25">
      <c r="A512" s="2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38"/>
      <c r="T512" s="4"/>
      <c r="U512" s="4"/>
    </row>
    <row r="513" spans="1:21" x14ac:dyDescent="0.25">
      <c r="A513" s="2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38"/>
      <c r="T513" s="4"/>
      <c r="U513" s="4"/>
    </row>
    <row r="514" spans="1:21" x14ac:dyDescent="0.25">
      <c r="A514" s="2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38"/>
      <c r="T514" s="4"/>
      <c r="U514" s="4"/>
    </row>
    <row r="515" spans="1:21" x14ac:dyDescent="0.25">
      <c r="A515" s="2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38"/>
      <c r="T515" s="4"/>
      <c r="U515" s="4"/>
    </row>
    <row r="516" spans="1:21" x14ac:dyDescent="0.25">
      <c r="A516" s="2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38"/>
      <c r="T516" s="4"/>
      <c r="U516" s="4"/>
    </row>
    <row r="517" spans="1:21" x14ac:dyDescent="0.25">
      <c r="A517" s="2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38"/>
      <c r="T517" s="4"/>
      <c r="U517" s="4"/>
    </row>
    <row r="518" spans="1:21" x14ac:dyDescent="0.25">
      <c r="A518" s="2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38"/>
      <c r="T518" s="4"/>
      <c r="U518" s="4"/>
    </row>
    <row r="519" spans="1:21" x14ac:dyDescent="0.25">
      <c r="A519" s="2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38"/>
      <c r="T519" s="4"/>
      <c r="U519" s="4"/>
    </row>
    <row r="520" spans="1:21" x14ac:dyDescent="0.25">
      <c r="A520" s="2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38"/>
      <c r="T520" s="4"/>
      <c r="U520" s="4"/>
    </row>
    <row r="521" spans="1:21" x14ac:dyDescent="0.25">
      <c r="A521" s="2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38"/>
      <c r="T521" s="4"/>
      <c r="U521" s="4"/>
    </row>
    <row r="522" spans="1:21" x14ac:dyDescent="0.25">
      <c r="A522" s="2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38"/>
      <c r="T522" s="4"/>
      <c r="U522" s="4"/>
    </row>
    <row r="523" spans="1:21" x14ac:dyDescent="0.25">
      <c r="A523" s="2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38"/>
      <c r="T523" s="4"/>
      <c r="U523" s="4"/>
    </row>
    <row r="524" spans="1:21" x14ac:dyDescent="0.25">
      <c r="A524" s="2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38"/>
      <c r="T524" s="4"/>
      <c r="U524" s="4"/>
    </row>
    <row r="525" spans="1:21" x14ac:dyDescent="0.25">
      <c r="A525" s="2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38"/>
      <c r="T525" s="4"/>
      <c r="U525" s="4"/>
    </row>
    <row r="526" spans="1:21" x14ac:dyDescent="0.25">
      <c r="A526" s="2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38"/>
      <c r="T526" s="4"/>
      <c r="U526" s="4"/>
    </row>
    <row r="527" spans="1:21" x14ac:dyDescent="0.25">
      <c r="A527" s="2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38"/>
      <c r="T527" s="4"/>
      <c r="U527" s="4"/>
    </row>
    <row r="528" spans="1:21" x14ac:dyDescent="0.25">
      <c r="A528" s="2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38"/>
      <c r="T528" s="4"/>
      <c r="U528" s="4"/>
    </row>
    <row r="529" spans="1:21" x14ac:dyDescent="0.25">
      <c r="A529" s="2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38"/>
      <c r="T529" s="4"/>
      <c r="U529" s="4"/>
    </row>
    <row r="530" spans="1:21" x14ac:dyDescent="0.25">
      <c r="A530" s="2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38"/>
      <c r="T530" s="4"/>
      <c r="U530" s="4"/>
    </row>
    <row r="531" spans="1:21" x14ac:dyDescent="0.25">
      <c r="A531" s="2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38"/>
      <c r="T531" s="4"/>
      <c r="U531" s="4"/>
    </row>
    <row r="532" spans="1:21" x14ac:dyDescent="0.25">
      <c r="A532" s="2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38"/>
      <c r="T532" s="4"/>
      <c r="U532" s="4"/>
    </row>
    <row r="533" spans="1:21" x14ac:dyDescent="0.25">
      <c r="A533" s="2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38"/>
      <c r="T533" s="4"/>
      <c r="U533" s="4"/>
    </row>
    <row r="534" spans="1:21" x14ac:dyDescent="0.25">
      <c r="A534" s="2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38"/>
      <c r="T534" s="4"/>
      <c r="U534" s="4"/>
    </row>
    <row r="535" spans="1:21" x14ac:dyDescent="0.25">
      <c r="A535" s="2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38"/>
      <c r="T535" s="4"/>
      <c r="U535" s="4"/>
    </row>
    <row r="536" spans="1:21" x14ac:dyDescent="0.25">
      <c r="A536" s="2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38"/>
      <c r="T536" s="4"/>
      <c r="U536" s="4"/>
    </row>
    <row r="537" spans="1:21" x14ac:dyDescent="0.25">
      <c r="A537" s="2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38"/>
      <c r="T537" s="4"/>
      <c r="U537" s="4"/>
    </row>
    <row r="538" spans="1:21" x14ac:dyDescent="0.25">
      <c r="A538" s="2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38"/>
      <c r="T538" s="4"/>
      <c r="U538" s="4"/>
    </row>
    <row r="539" spans="1:21" x14ac:dyDescent="0.25">
      <c r="A539" s="2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38"/>
      <c r="T539" s="4"/>
      <c r="U539" s="4"/>
    </row>
    <row r="540" spans="1:21" x14ac:dyDescent="0.25">
      <c r="A540" s="2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38"/>
      <c r="T540" s="4"/>
      <c r="U540" s="4"/>
    </row>
    <row r="541" spans="1:21" x14ac:dyDescent="0.25">
      <c r="A541" s="2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38"/>
      <c r="T541" s="4"/>
      <c r="U541" s="4"/>
    </row>
    <row r="542" spans="1:21" x14ac:dyDescent="0.25">
      <c r="A542" s="2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38"/>
      <c r="T542" s="4"/>
      <c r="U542" s="4"/>
    </row>
    <row r="543" spans="1:21" x14ac:dyDescent="0.25">
      <c r="A543" s="2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38"/>
      <c r="T543" s="4"/>
      <c r="U543" s="4"/>
    </row>
    <row r="544" spans="1:21" x14ac:dyDescent="0.25">
      <c r="A544" s="2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38"/>
      <c r="T544" s="4"/>
      <c r="U544" s="4"/>
    </row>
    <row r="545" spans="1:21" x14ac:dyDescent="0.25">
      <c r="A545" s="2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38"/>
      <c r="T545" s="4"/>
      <c r="U545" s="4"/>
    </row>
    <row r="546" spans="1:21" x14ac:dyDescent="0.25">
      <c r="A546" s="2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38"/>
      <c r="T546" s="4"/>
      <c r="U546" s="4"/>
    </row>
    <row r="547" spans="1:21" x14ac:dyDescent="0.25">
      <c r="A547" s="2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38"/>
      <c r="T547" s="4"/>
      <c r="U547" s="4"/>
    </row>
    <row r="548" spans="1:21" x14ac:dyDescent="0.25">
      <c r="A548" s="2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38"/>
      <c r="T548" s="4"/>
      <c r="U548" s="4"/>
    </row>
    <row r="549" spans="1:21" x14ac:dyDescent="0.25">
      <c r="A549" s="2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38"/>
      <c r="T549" s="4"/>
      <c r="U549" s="4"/>
    </row>
    <row r="550" spans="1:21" x14ac:dyDescent="0.25">
      <c r="A550" s="2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38"/>
      <c r="T550" s="4"/>
      <c r="U550" s="4"/>
    </row>
    <row r="551" spans="1:21" x14ac:dyDescent="0.25">
      <c r="A551" s="2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38"/>
      <c r="T551" s="4"/>
      <c r="U551" s="4"/>
    </row>
    <row r="552" spans="1:21" x14ac:dyDescent="0.25">
      <c r="A552" s="2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38"/>
      <c r="T552" s="4"/>
      <c r="U552" s="4"/>
    </row>
    <row r="553" spans="1:21" x14ac:dyDescent="0.25">
      <c r="A553" s="2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38"/>
      <c r="T553" s="4"/>
      <c r="U553" s="4"/>
    </row>
    <row r="554" spans="1:21" x14ac:dyDescent="0.25">
      <c r="A554" s="2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38"/>
      <c r="T554" s="4"/>
      <c r="U554" s="4"/>
    </row>
    <row r="555" spans="1:21" x14ac:dyDescent="0.25">
      <c r="A555" s="2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38"/>
      <c r="T555" s="4"/>
      <c r="U555" s="4"/>
    </row>
    <row r="556" spans="1:21" x14ac:dyDescent="0.25">
      <c r="A556" s="2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38"/>
      <c r="T556" s="4"/>
      <c r="U556" s="4"/>
    </row>
    <row r="557" spans="1:21" x14ac:dyDescent="0.25">
      <c r="A557" s="2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38"/>
      <c r="T557" s="4"/>
      <c r="U557" s="4"/>
    </row>
    <row r="558" spans="1:21" x14ac:dyDescent="0.25">
      <c r="A558" s="2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38"/>
      <c r="T558" s="4"/>
      <c r="U558" s="4"/>
    </row>
    <row r="559" spans="1:21" x14ac:dyDescent="0.25">
      <c r="A559" s="2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38"/>
      <c r="T559" s="4"/>
      <c r="U559" s="4"/>
    </row>
    <row r="560" spans="1:21" x14ac:dyDescent="0.25">
      <c r="A560" s="2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38"/>
      <c r="T560" s="4"/>
      <c r="U560" s="4"/>
    </row>
    <row r="561" spans="1:21" x14ac:dyDescent="0.25">
      <c r="A561" s="2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38"/>
      <c r="T561" s="4"/>
      <c r="U561" s="4"/>
    </row>
    <row r="562" spans="1:21" x14ac:dyDescent="0.25">
      <c r="A562" s="2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38"/>
      <c r="T562" s="4"/>
      <c r="U562" s="4"/>
    </row>
    <row r="563" spans="1:21" x14ac:dyDescent="0.25">
      <c r="A563" s="2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38"/>
      <c r="T563" s="4"/>
      <c r="U563" s="4"/>
    </row>
    <row r="564" spans="1:21" x14ac:dyDescent="0.25">
      <c r="A564" s="2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38"/>
      <c r="T564" s="4"/>
      <c r="U564" s="4"/>
    </row>
    <row r="565" spans="1:21" x14ac:dyDescent="0.25">
      <c r="A565" s="2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38"/>
      <c r="T565" s="4"/>
      <c r="U565" s="4"/>
    </row>
    <row r="566" spans="1:21" x14ac:dyDescent="0.25">
      <c r="A566" s="2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38"/>
      <c r="T566" s="4"/>
      <c r="U566" s="4"/>
    </row>
    <row r="567" spans="1:21" x14ac:dyDescent="0.25">
      <c r="A567" s="2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38"/>
      <c r="T567" s="4"/>
      <c r="U567" s="4"/>
    </row>
    <row r="568" spans="1:21" x14ac:dyDescent="0.25">
      <c r="A568" s="2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38"/>
      <c r="T568" s="4"/>
      <c r="U568" s="4"/>
    </row>
    <row r="569" spans="1:21" x14ac:dyDescent="0.25">
      <c r="A569" s="2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38"/>
      <c r="T569" s="4"/>
      <c r="U569" s="4"/>
    </row>
    <row r="570" spans="1:21" x14ac:dyDescent="0.25">
      <c r="A570" s="2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38"/>
      <c r="T570" s="4"/>
      <c r="U570" s="4"/>
    </row>
    <row r="571" spans="1:21" x14ac:dyDescent="0.25">
      <c r="A571" s="2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38"/>
      <c r="T571" s="4"/>
      <c r="U571" s="4"/>
    </row>
    <row r="572" spans="1:21" x14ac:dyDescent="0.25">
      <c r="A572" s="2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38"/>
      <c r="T572" s="4"/>
      <c r="U572" s="4"/>
    </row>
    <row r="573" spans="1:21" x14ac:dyDescent="0.25">
      <c r="A573" s="2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38"/>
      <c r="T573" s="4"/>
      <c r="U573" s="4"/>
    </row>
    <row r="574" spans="1:21" x14ac:dyDescent="0.25">
      <c r="A574" s="2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38"/>
      <c r="T574" s="4"/>
      <c r="U574" s="4"/>
    </row>
    <row r="575" spans="1:21" x14ac:dyDescent="0.25">
      <c r="A575" s="2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38"/>
      <c r="T575" s="4"/>
      <c r="U575" s="4"/>
    </row>
    <row r="576" spans="1:21" x14ac:dyDescent="0.25">
      <c r="A576" s="2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38"/>
      <c r="T576" s="4"/>
      <c r="U576" s="4"/>
    </row>
    <row r="577" spans="1:21" x14ac:dyDescent="0.25">
      <c r="A577" s="2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38"/>
      <c r="T577" s="4"/>
      <c r="U577" s="4"/>
    </row>
    <row r="578" spans="1:21" x14ac:dyDescent="0.25">
      <c r="A578" s="2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38"/>
      <c r="T578" s="4"/>
      <c r="U578" s="4"/>
    </row>
    <row r="579" spans="1:21" x14ac:dyDescent="0.25">
      <c r="A579" s="2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38"/>
      <c r="T579" s="4"/>
      <c r="U579" s="4"/>
    </row>
    <row r="580" spans="1:21" x14ac:dyDescent="0.25">
      <c r="A580" s="2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38"/>
      <c r="T580" s="4"/>
      <c r="U580" s="4"/>
    </row>
    <row r="581" spans="1:21" x14ac:dyDescent="0.25">
      <c r="A581" s="2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38"/>
      <c r="T581" s="4"/>
      <c r="U581" s="4"/>
    </row>
    <row r="582" spans="1:21" x14ac:dyDescent="0.25">
      <c r="A582" s="2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38"/>
      <c r="T582" s="4"/>
      <c r="U582" s="4"/>
    </row>
    <row r="583" spans="1:21" x14ac:dyDescent="0.25">
      <c r="A583" s="2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38"/>
      <c r="T583" s="4"/>
      <c r="U583" s="4"/>
    </row>
    <row r="584" spans="1:21" x14ac:dyDescent="0.25">
      <c r="A584" s="2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38"/>
      <c r="T584" s="4"/>
      <c r="U584" s="4"/>
    </row>
    <row r="585" spans="1:21" x14ac:dyDescent="0.25">
      <c r="A585" s="2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38"/>
      <c r="T585" s="4"/>
      <c r="U585" s="4"/>
    </row>
    <row r="586" spans="1:21" x14ac:dyDescent="0.25">
      <c r="A586" s="2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38"/>
      <c r="T586" s="4"/>
      <c r="U586" s="4"/>
    </row>
    <row r="587" spans="1:21" x14ac:dyDescent="0.25">
      <c r="A587" s="2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38"/>
      <c r="T587" s="4"/>
      <c r="U587" s="4"/>
    </row>
    <row r="588" spans="1:21" x14ac:dyDescent="0.25">
      <c r="A588" s="2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38"/>
      <c r="T588" s="4"/>
      <c r="U588" s="4"/>
    </row>
    <row r="589" spans="1:21" x14ac:dyDescent="0.25">
      <c r="A589" s="2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38"/>
      <c r="T589" s="4"/>
      <c r="U589" s="4"/>
    </row>
    <row r="590" spans="1:21" x14ac:dyDescent="0.25">
      <c r="A590" s="2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38"/>
      <c r="T590" s="4"/>
      <c r="U590" s="4"/>
    </row>
    <row r="591" spans="1:21" x14ac:dyDescent="0.25">
      <c r="A591" s="2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38"/>
      <c r="T591" s="4"/>
      <c r="U591" s="4"/>
    </row>
    <row r="592" spans="1:21" x14ac:dyDescent="0.25">
      <c r="A592" s="2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38"/>
      <c r="T592" s="4"/>
      <c r="U592" s="4"/>
    </row>
    <row r="593" spans="1:21" x14ac:dyDescent="0.25">
      <c r="A593" s="2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38"/>
      <c r="T593" s="4"/>
      <c r="U593" s="4"/>
    </row>
    <row r="594" spans="1:21" x14ac:dyDescent="0.25">
      <c r="A594" s="2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38"/>
      <c r="T594" s="4"/>
      <c r="U594" s="4"/>
    </row>
    <row r="595" spans="1:21" x14ac:dyDescent="0.25">
      <c r="A595" s="2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38"/>
      <c r="T595" s="4"/>
      <c r="U595" s="4"/>
    </row>
    <row r="596" spans="1:21" x14ac:dyDescent="0.25">
      <c r="A596" s="2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38"/>
      <c r="T596" s="4"/>
      <c r="U596" s="4"/>
    </row>
    <row r="597" spans="1:21" x14ac:dyDescent="0.25">
      <c r="A597" s="2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38"/>
      <c r="T597" s="4"/>
      <c r="U597" s="4"/>
    </row>
    <row r="598" spans="1:21" x14ac:dyDescent="0.25">
      <c r="A598" s="2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38"/>
      <c r="T598" s="4"/>
      <c r="U598" s="4"/>
    </row>
    <row r="599" spans="1:21" x14ac:dyDescent="0.25">
      <c r="A599" s="2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38"/>
      <c r="T599" s="4"/>
      <c r="U599" s="4"/>
    </row>
    <row r="600" spans="1:21" x14ac:dyDescent="0.25">
      <c r="A600" s="2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38"/>
      <c r="T600" s="4"/>
      <c r="U600" s="4"/>
    </row>
    <row r="601" spans="1:21" x14ac:dyDescent="0.25">
      <c r="A601" s="2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38"/>
      <c r="T601" s="4"/>
      <c r="U601" s="4"/>
    </row>
    <row r="602" spans="1:21" x14ac:dyDescent="0.25">
      <c r="A602" s="2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38"/>
      <c r="T602" s="4"/>
      <c r="U602" s="4"/>
    </row>
    <row r="603" spans="1:21" x14ac:dyDescent="0.25">
      <c r="A603" s="2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38"/>
      <c r="T603" s="4"/>
      <c r="U603" s="4"/>
    </row>
    <row r="604" spans="1:21" x14ac:dyDescent="0.25">
      <c r="A604" s="2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38"/>
      <c r="T604" s="4"/>
      <c r="U604" s="4"/>
    </row>
    <row r="605" spans="1:21" x14ac:dyDescent="0.25">
      <c r="A605" s="2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38"/>
      <c r="T605" s="4"/>
      <c r="U605" s="4"/>
    </row>
    <row r="606" spans="1:21" x14ac:dyDescent="0.25">
      <c r="A606" s="2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38"/>
      <c r="T606" s="4"/>
      <c r="U606" s="4"/>
    </row>
    <row r="607" spans="1:21" x14ac:dyDescent="0.25">
      <c r="A607" s="2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38"/>
      <c r="T607" s="4"/>
      <c r="U607" s="4"/>
    </row>
    <row r="608" spans="1:21" x14ac:dyDescent="0.25">
      <c r="A608" s="2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38"/>
      <c r="T608" s="4"/>
      <c r="U608" s="4"/>
    </row>
    <row r="609" spans="1:21" x14ac:dyDescent="0.25">
      <c r="A609" s="2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38"/>
      <c r="T609" s="4"/>
      <c r="U609" s="4"/>
    </row>
    <row r="610" spans="1:21" x14ac:dyDescent="0.25">
      <c r="A610" s="2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38"/>
      <c r="T610" s="4"/>
      <c r="U610" s="4"/>
    </row>
    <row r="611" spans="1:21" x14ac:dyDescent="0.25">
      <c r="A611" s="2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38"/>
      <c r="T611" s="4"/>
      <c r="U611" s="4"/>
    </row>
    <row r="612" spans="1:21" x14ac:dyDescent="0.25">
      <c r="A612" s="2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38"/>
      <c r="T612" s="4"/>
      <c r="U612" s="4"/>
    </row>
    <row r="613" spans="1:21" x14ac:dyDescent="0.25">
      <c r="A613" s="2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38"/>
      <c r="T613" s="4"/>
      <c r="U613" s="4"/>
    </row>
    <row r="614" spans="1:21" x14ac:dyDescent="0.25">
      <c r="A614" s="2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38"/>
      <c r="T614" s="4"/>
      <c r="U614" s="4"/>
    </row>
    <row r="615" spans="1:21" x14ac:dyDescent="0.25">
      <c r="A615" s="2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38"/>
      <c r="T615" s="4"/>
      <c r="U615" s="4"/>
    </row>
    <row r="616" spans="1:21" x14ac:dyDescent="0.25">
      <c r="A616" s="2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38"/>
      <c r="T616" s="4"/>
      <c r="U616" s="4"/>
    </row>
    <row r="617" spans="1:21" x14ac:dyDescent="0.25">
      <c r="A617" s="2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38"/>
      <c r="T617" s="4"/>
      <c r="U617" s="4"/>
    </row>
    <row r="618" spans="1:21" x14ac:dyDescent="0.25">
      <c r="A618" s="2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38"/>
      <c r="T618" s="4"/>
      <c r="U618" s="4"/>
    </row>
    <row r="619" spans="1:21" x14ac:dyDescent="0.25">
      <c r="A619" s="2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38"/>
      <c r="T619" s="4"/>
      <c r="U619" s="4"/>
    </row>
    <row r="620" spans="1:21" x14ac:dyDescent="0.25">
      <c r="A620" s="2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38"/>
      <c r="T620" s="4"/>
      <c r="U620" s="4"/>
    </row>
    <row r="621" spans="1:21" x14ac:dyDescent="0.25">
      <c r="A621" s="2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38"/>
      <c r="T621" s="4"/>
      <c r="U621" s="4"/>
    </row>
    <row r="622" spans="1:21" x14ac:dyDescent="0.25">
      <c r="A622" s="2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38"/>
      <c r="T622" s="4"/>
      <c r="U622" s="4"/>
    </row>
    <row r="623" spans="1:21" x14ac:dyDescent="0.25">
      <c r="A623" s="2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38"/>
      <c r="T623" s="4"/>
      <c r="U623" s="4"/>
    </row>
    <row r="624" spans="1:21" x14ac:dyDescent="0.25">
      <c r="A624" s="2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38"/>
      <c r="T624" s="4"/>
      <c r="U624" s="4"/>
    </row>
    <row r="625" spans="1:21" x14ac:dyDescent="0.25">
      <c r="A625" s="2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38"/>
      <c r="T625" s="4"/>
      <c r="U625" s="4"/>
    </row>
    <row r="626" spans="1:21" x14ac:dyDescent="0.25">
      <c r="A626" s="2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38"/>
      <c r="T626" s="4"/>
      <c r="U626" s="4"/>
    </row>
    <row r="627" spans="1:21" x14ac:dyDescent="0.25">
      <c r="A627" s="2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38"/>
      <c r="T627" s="4"/>
      <c r="U627" s="4"/>
    </row>
    <row r="628" spans="1:21" x14ac:dyDescent="0.25">
      <c r="A628" s="2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38"/>
      <c r="T628" s="4"/>
      <c r="U628" s="4"/>
    </row>
    <row r="629" spans="1:21" x14ac:dyDescent="0.25">
      <c r="A629" s="2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38"/>
      <c r="T629" s="4"/>
      <c r="U629" s="4"/>
    </row>
    <row r="630" spans="1:21" x14ac:dyDescent="0.25">
      <c r="A630" s="2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38"/>
      <c r="T630" s="4"/>
      <c r="U630" s="4"/>
    </row>
    <row r="631" spans="1:21" x14ac:dyDescent="0.25">
      <c r="A631" s="2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38"/>
      <c r="T631" s="4"/>
      <c r="U631" s="4"/>
    </row>
    <row r="632" spans="1:21" x14ac:dyDescent="0.25">
      <c r="A632" s="2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38"/>
      <c r="T632" s="4"/>
      <c r="U632" s="4"/>
    </row>
    <row r="633" spans="1:21" x14ac:dyDescent="0.25">
      <c r="A633" s="2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38"/>
      <c r="T633" s="4"/>
      <c r="U633" s="4"/>
    </row>
    <row r="634" spans="1:21" x14ac:dyDescent="0.25">
      <c r="A634" s="2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38"/>
      <c r="T634" s="4"/>
      <c r="U634" s="4"/>
    </row>
    <row r="635" spans="1:21" x14ac:dyDescent="0.25">
      <c r="A635" s="2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38"/>
      <c r="T635" s="4"/>
      <c r="U635" s="4"/>
    </row>
    <row r="636" spans="1:21" x14ac:dyDescent="0.25">
      <c r="A636" s="2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38"/>
      <c r="T636" s="4"/>
      <c r="U636" s="4"/>
    </row>
    <row r="637" spans="1:21" x14ac:dyDescent="0.25">
      <c r="A637" s="2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38"/>
      <c r="T637" s="4"/>
      <c r="U637" s="4"/>
    </row>
    <row r="638" spans="1:21" x14ac:dyDescent="0.25">
      <c r="A638" s="2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38"/>
      <c r="T638" s="4"/>
      <c r="U638" s="4"/>
    </row>
    <row r="639" spans="1:21" x14ac:dyDescent="0.25">
      <c r="A639" s="2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38"/>
      <c r="T639" s="4"/>
      <c r="U639" s="4"/>
    </row>
    <row r="640" spans="1:21" x14ac:dyDescent="0.25">
      <c r="A640" s="2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38"/>
      <c r="T640" s="4"/>
      <c r="U640" s="4"/>
    </row>
    <row r="641" spans="1:21" x14ac:dyDescent="0.25">
      <c r="A641" s="2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38"/>
      <c r="T641" s="4"/>
      <c r="U641" s="4"/>
    </row>
    <row r="642" spans="1:21" x14ac:dyDescent="0.25">
      <c r="A642" s="2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38"/>
      <c r="T642" s="4"/>
      <c r="U642" s="4"/>
    </row>
    <row r="643" spans="1:21" x14ac:dyDescent="0.25">
      <c r="A643" s="2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38"/>
      <c r="T643" s="4"/>
      <c r="U643" s="4"/>
    </row>
    <row r="644" spans="1:21" x14ac:dyDescent="0.25">
      <c r="A644" s="2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38"/>
      <c r="T644" s="4"/>
      <c r="U644" s="4"/>
    </row>
    <row r="645" spans="1:21" x14ac:dyDescent="0.25">
      <c r="A645" s="2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38"/>
      <c r="T645" s="4"/>
      <c r="U645" s="4"/>
    </row>
    <row r="646" spans="1:21" x14ac:dyDescent="0.25">
      <c r="A646" s="2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38"/>
      <c r="T646" s="4"/>
      <c r="U646" s="4"/>
    </row>
    <row r="647" spans="1:21" x14ac:dyDescent="0.25">
      <c r="A647" s="2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38"/>
      <c r="T647" s="4"/>
      <c r="U647" s="4"/>
    </row>
    <row r="648" spans="1:21" x14ac:dyDescent="0.25">
      <c r="A648" s="2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38"/>
      <c r="T648" s="4"/>
      <c r="U648" s="4"/>
    </row>
    <row r="649" spans="1:21" x14ac:dyDescent="0.25">
      <c r="A649" s="2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38"/>
      <c r="T649" s="4"/>
      <c r="U649" s="4"/>
    </row>
    <row r="650" spans="1:21" x14ac:dyDescent="0.25">
      <c r="A650" s="2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38"/>
      <c r="T650" s="4"/>
      <c r="U650" s="4"/>
    </row>
    <row r="651" spans="1:21" x14ac:dyDescent="0.25">
      <c r="A651" s="2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38"/>
      <c r="T651" s="4"/>
      <c r="U651" s="4"/>
    </row>
    <row r="652" spans="1:21" x14ac:dyDescent="0.25">
      <c r="A652" s="2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38"/>
      <c r="T652" s="4"/>
      <c r="U652" s="4"/>
    </row>
    <row r="653" spans="1:21" x14ac:dyDescent="0.25">
      <c r="A653" s="2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38"/>
      <c r="T653" s="4"/>
      <c r="U653" s="4"/>
    </row>
    <row r="654" spans="1:21" x14ac:dyDescent="0.25">
      <c r="A654" s="2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38"/>
      <c r="T654" s="4"/>
      <c r="U654" s="4"/>
    </row>
    <row r="655" spans="1:21" x14ac:dyDescent="0.25">
      <c r="A655" s="2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38"/>
      <c r="T655" s="4"/>
      <c r="U655" s="4"/>
    </row>
    <row r="656" spans="1:21" x14ac:dyDescent="0.25">
      <c r="A656" s="2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38"/>
      <c r="T656" s="4"/>
      <c r="U656" s="4"/>
    </row>
    <row r="657" spans="1:21" x14ac:dyDescent="0.25">
      <c r="A657" s="2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38"/>
      <c r="T657" s="4"/>
      <c r="U657" s="4"/>
    </row>
    <row r="658" spans="1:21" x14ac:dyDescent="0.25">
      <c r="A658" s="2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38"/>
      <c r="T658" s="4"/>
      <c r="U658" s="4"/>
    </row>
    <row r="659" spans="1:21" x14ac:dyDescent="0.25">
      <c r="A659" s="2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38"/>
      <c r="T659" s="4"/>
      <c r="U659" s="4"/>
    </row>
    <row r="660" spans="1:21" x14ac:dyDescent="0.25">
      <c r="A660" s="2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38"/>
      <c r="T660" s="4"/>
      <c r="U660" s="4"/>
    </row>
    <row r="661" spans="1:21" x14ac:dyDescent="0.25">
      <c r="A661" s="2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38"/>
      <c r="T661" s="4"/>
      <c r="U661" s="4"/>
    </row>
    <row r="662" spans="1:21" x14ac:dyDescent="0.25">
      <c r="A662" s="2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38"/>
      <c r="T662" s="4"/>
      <c r="U662" s="4"/>
    </row>
    <row r="663" spans="1:21" x14ac:dyDescent="0.25">
      <c r="A663" s="2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38"/>
      <c r="T663" s="4"/>
      <c r="U663" s="4"/>
    </row>
    <row r="664" spans="1:21" x14ac:dyDescent="0.25">
      <c r="A664" s="2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38"/>
      <c r="T664" s="4"/>
      <c r="U664" s="4"/>
    </row>
    <row r="665" spans="1:21" x14ac:dyDescent="0.25">
      <c r="A665" s="2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38"/>
      <c r="T665" s="4"/>
      <c r="U665" s="4"/>
    </row>
    <row r="666" spans="1:21" x14ac:dyDescent="0.25">
      <c r="A666" s="2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38"/>
      <c r="T666" s="4"/>
      <c r="U666" s="4"/>
    </row>
    <row r="667" spans="1:21" x14ac:dyDescent="0.25">
      <c r="A667" s="2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38"/>
      <c r="T667" s="4"/>
      <c r="U667" s="4"/>
    </row>
    <row r="668" spans="1:21" x14ac:dyDescent="0.25">
      <c r="A668" s="2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38"/>
      <c r="T668" s="4"/>
      <c r="U668" s="4"/>
    </row>
    <row r="669" spans="1:21" x14ac:dyDescent="0.25">
      <c r="A669" s="2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38"/>
      <c r="T669" s="4"/>
      <c r="U669" s="4"/>
    </row>
    <row r="670" spans="1:21" x14ac:dyDescent="0.25">
      <c r="A670" s="2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38"/>
      <c r="T670" s="4"/>
      <c r="U670" s="4"/>
    </row>
    <row r="671" spans="1:21" x14ac:dyDescent="0.25">
      <c r="A671" s="2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38"/>
      <c r="T671" s="4"/>
      <c r="U671" s="4"/>
    </row>
    <row r="672" spans="1:21" x14ac:dyDescent="0.25">
      <c r="A672" s="2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38"/>
      <c r="T672" s="4"/>
      <c r="U672" s="4"/>
    </row>
    <row r="673" spans="1:21" x14ac:dyDescent="0.25">
      <c r="A673" s="2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38"/>
      <c r="T673" s="4"/>
      <c r="U673" s="4"/>
    </row>
    <row r="674" spans="1:21" x14ac:dyDescent="0.25">
      <c r="A674" s="2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38"/>
      <c r="T674" s="4"/>
      <c r="U674" s="4"/>
    </row>
    <row r="675" spans="1:21" x14ac:dyDescent="0.25">
      <c r="A675" s="2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38"/>
      <c r="T675" s="4"/>
      <c r="U675" s="4"/>
    </row>
    <row r="676" spans="1:21" x14ac:dyDescent="0.25">
      <c r="A676" s="2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38"/>
      <c r="T676" s="4"/>
      <c r="U676" s="4"/>
    </row>
    <row r="677" spans="1:21" x14ac:dyDescent="0.25">
      <c r="A677" s="2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38"/>
      <c r="T677" s="4"/>
      <c r="U677" s="4"/>
    </row>
    <row r="678" spans="1:21" x14ac:dyDescent="0.25">
      <c r="A678" s="2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38"/>
      <c r="T678" s="4"/>
      <c r="U678" s="4"/>
    </row>
    <row r="679" spans="1:21" x14ac:dyDescent="0.25">
      <c r="A679" s="2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38"/>
      <c r="T679" s="4"/>
      <c r="U679" s="4"/>
    </row>
    <row r="680" spans="1:21" x14ac:dyDescent="0.25">
      <c r="A680" s="2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38"/>
      <c r="T680" s="4"/>
      <c r="U680" s="4"/>
    </row>
    <row r="681" spans="1:21" x14ac:dyDescent="0.25">
      <c r="A681" s="2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38"/>
      <c r="T681" s="4"/>
      <c r="U681" s="4"/>
    </row>
    <row r="682" spans="1:21" x14ac:dyDescent="0.25">
      <c r="A682" s="2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38"/>
      <c r="T682" s="4"/>
      <c r="U682" s="4"/>
    </row>
    <row r="683" spans="1:21" x14ac:dyDescent="0.25">
      <c r="A683" s="2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38"/>
      <c r="T683" s="4"/>
      <c r="U683" s="4"/>
    </row>
    <row r="684" spans="1:21" x14ac:dyDescent="0.25">
      <c r="A684" s="2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38"/>
      <c r="T684" s="4"/>
      <c r="U684" s="4"/>
    </row>
    <row r="685" spans="1:21" x14ac:dyDescent="0.25">
      <c r="A685" s="2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38"/>
      <c r="T685" s="4"/>
      <c r="U685" s="4"/>
    </row>
    <row r="686" spans="1:21" x14ac:dyDescent="0.25">
      <c r="A686" s="2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38"/>
      <c r="T686" s="4"/>
      <c r="U686" s="4"/>
    </row>
    <row r="687" spans="1:21" x14ac:dyDescent="0.25">
      <c r="A687" s="2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38"/>
      <c r="T687" s="4"/>
      <c r="U687" s="4"/>
    </row>
    <row r="688" spans="1:21" x14ac:dyDescent="0.25">
      <c r="A688" s="2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38"/>
      <c r="T688" s="4"/>
      <c r="U688" s="4"/>
    </row>
    <row r="689" spans="1:21" x14ac:dyDescent="0.25">
      <c r="A689" s="2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38"/>
      <c r="T689" s="4"/>
      <c r="U689" s="4"/>
    </row>
    <row r="690" spans="1:21" x14ac:dyDescent="0.25">
      <c r="A690" s="2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38"/>
      <c r="T690" s="4"/>
      <c r="U690" s="4"/>
    </row>
    <row r="691" spans="1:21" x14ac:dyDescent="0.25">
      <c r="A691" s="2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38"/>
      <c r="T691" s="4"/>
      <c r="U691" s="4"/>
    </row>
    <row r="692" spans="1:21" x14ac:dyDescent="0.25">
      <c r="A692" s="2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38"/>
      <c r="T692" s="4"/>
      <c r="U692" s="4"/>
    </row>
    <row r="693" spans="1:21" x14ac:dyDescent="0.25">
      <c r="A693" s="2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38"/>
      <c r="T693" s="4"/>
      <c r="U693" s="4"/>
    </row>
    <row r="694" spans="1:21" x14ac:dyDescent="0.25">
      <c r="A694" s="2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38"/>
      <c r="T694" s="4"/>
      <c r="U694" s="4"/>
    </row>
    <row r="695" spans="1:21" x14ac:dyDescent="0.25">
      <c r="A695" s="2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38"/>
      <c r="T695" s="4"/>
      <c r="U695" s="4"/>
    </row>
    <row r="696" spans="1:21" x14ac:dyDescent="0.25">
      <c r="A696" s="2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38"/>
      <c r="T696" s="4"/>
      <c r="U696" s="4"/>
    </row>
    <row r="697" spans="1:21" x14ac:dyDescent="0.25">
      <c r="A697" s="2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38"/>
      <c r="T697" s="4"/>
      <c r="U697" s="4"/>
    </row>
    <row r="698" spans="1:21" x14ac:dyDescent="0.25">
      <c r="A698" s="2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38"/>
      <c r="T698" s="4"/>
      <c r="U698" s="4"/>
    </row>
    <row r="699" spans="1:21" x14ac:dyDescent="0.25">
      <c r="A699" s="2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38"/>
      <c r="T699" s="4"/>
      <c r="U699" s="4"/>
    </row>
    <row r="700" spans="1:21" x14ac:dyDescent="0.25">
      <c r="A700" s="2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38"/>
      <c r="T700" s="4"/>
      <c r="U700" s="4"/>
    </row>
    <row r="701" spans="1:21" x14ac:dyDescent="0.25">
      <c r="A701" s="2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38"/>
      <c r="T701" s="4"/>
      <c r="U701" s="4"/>
    </row>
    <row r="702" spans="1:21" x14ac:dyDescent="0.25">
      <c r="A702" s="2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38"/>
      <c r="T702" s="4"/>
      <c r="U702" s="4"/>
    </row>
    <row r="703" spans="1:21" x14ac:dyDescent="0.25">
      <c r="A703" s="2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38"/>
      <c r="T703" s="4"/>
      <c r="U703" s="4"/>
    </row>
    <row r="704" spans="1:21" x14ac:dyDescent="0.25">
      <c r="A704" s="2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38"/>
      <c r="T704" s="4"/>
      <c r="U704" s="4"/>
    </row>
    <row r="705" spans="1:21" x14ac:dyDescent="0.25">
      <c r="A705" s="2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38"/>
      <c r="T705" s="4"/>
      <c r="U705" s="4"/>
    </row>
    <row r="706" spans="1:21" x14ac:dyDescent="0.25">
      <c r="A706" s="2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38"/>
      <c r="T706" s="4"/>
      <c r="U706" s="4"/>
    </row>
    <row r="707" spans="1:21" x14ac:dyDescent="0.25">
      <c r="A707" s="2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38"/>
      <c r="T707" s="4"/>
      <c r="U707" s="4"/>
    </row>
    <row r="708" spans="1:21" x14ac:dyDescent="0.25">
      <c r="A708" s="2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38"/>
      <c r="T708" s="4"/>
      <c r="U708" s="4"/>
    </row>
    <row r="709" spans="1:21" x14ac:dyDescent="0.25">
      <c r="A709" s="2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38"/>
      <c r="T709" s="4"/>
      <c r="U709" s="4"/>
    </row>
    <row r="710" spans="1:21" x14ac:dyDescent="0.25">
      <c r="A710" s="2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38"/>
      <c r="T710" s="4"/>
      <c r="U710" s="4"/>
    </row>
    <row r="711" spans="1:21" x14ac:dyDescent="0.25">
      <c r="A711" s="2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38"/>
      <c r="T711" s="4"/>
      <c r="U711" s="4"/>
    </row>
    <row r="712" spans="1:21" x14ac:dyDescent="0.25">
      <c r="A712" s="2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38"/>
      <c r="T712" s="4"/>
      <c r="U712" s="4"/>
    </row>
    <row r="713" spans="1:21" x14ac:dyDescent="0.25">
      <c r="A713" s="2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38"/>
      <c r="T713" s="4"/>
      <c r="U713" s="4"/>
    </row>
    <row r="714" spans="1:21" x14ac:dyDescent="0.25">
      <c r="A714" s="2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38"/>
      <c r="T714" s="4"/>
      <c r="U714" s="4"/>
    </row>
    <row r="715" spans="1:21" x14ac:dyDescent="0.25">
      <c r="A715" s="2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38"/>
      <c r="T715" s="4"/>
      <c r="U715" s="4"/>
    </row>
    <row r="716" spans="1:21" x14ac:dyDescent="0.25">
      <c r="A716" s="2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38"/>
      <c r="T716" s="4"/>
      <c r="U716" s="4"/>
    </row>
    <row r="717" spans="1:21" x14ac:dyDescent="0.25">
      <c r="A717" s="2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38"/>
      <c r="T717" s="4"/>
      <c r="U717" s="4"/>
    </row>
    <row r="718" spans="1:21" x14ac:dyDescent="0.25">
      <c r="A718" s="2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38"/>
      <c r="T718" s="4"/>
      <c r="U718" s="4"/>
    </row>
    <row r="719" spans="1:21" x14ac:dyDescent="0.25">
      <c r="A719" s="2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38"/>
      <c r="T719" s="4"/>
      <c r="U719" s="4"/>
    </row>
    <row r="720" spans="1:21" x14ac:dyDescent="0.25">
      <c r="A720" s="2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38"/>
      <c r="T720" s="4"/>
      <c r="U720" s="4"/>
    </row>
    <row r="721" spans="1:21" x14ac:dyDescent="0.25">
      <c r="A721" s="2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38"/>
      <c r="T721" s="4"/>
      <c r="U721" s="4"/>
    </row>
    <row r="722" spans="1:21" x14ac:dyDescent="0.25">
      <c r="A722" s="2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38"/>
      <c r="T722" s="4"/>
      <c r="U722" s="4"/>
    </row>
    <row r="723" spans="1:21" x14ac:dyDescent="0.25">
      <c r="A723" s="2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38"/>
      <c r="T723" s="4"/>
      <c r="U723" s="4"/>
    </row>
    <row r="724" spans="1:21" x14ac:dyDescent="0.25">
      <c r="A724" s="2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38"/>
      <c r="T724" s="4"/>
      <c r="U724" s="4"/>
    </row>
    <row r="725" spans="1:21" x14ac:dyDescent="0.25">
      <c r="A725" s="2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38"/>
      <c r="T725" s="4"/>
      <c r="U725" s="4"/>
    </row>
    <row r="726" spans="1:21" x14ac:dyDescent="0.25">
      <c r="A726" s="2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38"/>
      <c r="T726" s="4"/>
      <c r="U726" s="4"/>
    </row>
    <row r="727" spans="1:21" x14ac:dyDescent="0.25">
      <c r="A727" s="2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38"/>
      <c r="T727" s="4"/>
      <c r="U727" s="4"/>
    </row>
    <row r="728" spans="1:21" x14ac:dyDescent="0.25">
      <c r="A728" s="2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38"/>
      <c r="T728" s="4"/>
      <c r="U728" s="4"/>
    </row>
    <row r="729" spans="1:21" x14ac:dyDescent="0.25">
      <c r="A729" s="27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38"/>
      <c r="T729" s="4"/>
      <c r="U729" s="4"/>
    </row>
    <row r="730" spans="1:21" x14ac:dyDescent="0.25">
      <c r="A730" s="2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38"/>
      <c r="T730" s="4"/>
      <c r="U730" s="4"/>
    </row>
    <row r="731" spans="1:21" x14ac:dyDescent="0.25">
      <c r="A731" s="27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38"/>
      <c r="T731" s="4"/>
      <c r="U731" s="4"/>
    </row>
    <row r="732" spans="1:21" x14ac:dyDescent="0.25">
      <c r="A732" s="27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38"/>
      <c r="T732" s="4"/>
      <c r="U732" s="4"/>
    </row>
    <row r="733" spans="1:21" x14ac:dyDescent="0.25">
      <c r="A733" s="2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38"/>
      <c r="T733" s="4"/>
      <c r="U733" s="4"/>
    </row>
    <row r="734" spans="1:21" x14ac:dyDescent="0.25">
      <c r="A734" s="27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38"/>
      <c r="T734" s="4"/>
      <c r="U734" s="4"/>
    </row>
    <row r="735" spans="1:21" x14ac:dyDescent="0.25">
      <c r="A735" s="27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38"/>
      <c r="T735" s="4"/>
      <c r="U735" s="4"/>
    </row>
    <row r="736" spans="1:21" x14ac:dyDescent="0.25">
      <c r="A736" s="2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38"/>
      <c r="T736" s="4"/>
      <c r="U736" s="4"/>
    </row>
    <row r="737" spans="1:21" x14ac:dyDescent="0.25">
      <c r="A737" s="27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38"/>
      <c r="T737" s="4"/>
      <c r="U737" s="4"/>
    </row>
    <row r="738" spans="1:21" x14ac:dyDescent="0.25">
      <c r="A738" s="27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38"/>
      <c r="T738" s="4"/>
      <c r="U738" s="4"/>
    </row>
    <row r="739" spans="1:21" x14ac:dyDescent="0.25">
      <c r="A739" s="2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38"/>
      <c r="T739" s="4"/>
      <c r="U739" s="4"/>
    </row>
    <row r="740" spans="1:21" x14ac:dyDescent="0.25">
      <c r="A740" s="27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38"/>
      <c r="T740" s="4"/>
      <c r="U740" s="4"/>
    </row>
    <row r="741" spans="1:21" x14ac:dyDescent="0.25">
      <c r="A741" s="2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38"/>
      <c r="T741" s="4"/>
      <c r="U741" s="4"/>
    </row>
    <row r="742" spans="1:21" x14ac:dyDescent="0.25">
      <c r="A742" s="2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38"/>
      <c r="T742" s="4"/>
      <c r="U742" s="4"/>
    </row>
    <row r="743" spans="1:21" x14ac:dyDescent="0.25">
      <c r="A743" s="27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38"/>
      <c r="T743" s="4"/>
      <c r="U743" s="4"/>
    </row>
    <row r="744" spans="1:21" x14ac:dyDescent="0.25">
      <c r="A744" s="27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38"/>
      <c r="T744" s="4"/>
      <c r="U744" s="4"/>
    </row>
    <row r="745" spans="1:21" x14ac:dyDescent="0.25">
      <c r="A745" s="2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38"/>
      <c r="T745" s="4"/>
      <c r="U745" s="4"/>
    </row>
    <row r="746" spans="1:21" x14ac:dyDescent="0.25">
      <c r="A746" s="27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38"/>
      <c r="T746" s="4"/>
      <c r="U746" s="4"/>
    </row>
    <row r="747" spans="1:21" x14ac:dyDescent="0.25">
      <c r="A747" s="2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38"/>
      <c r="T747" s="4"/>
      <c r="U747" s="4"/>
    </row>
    <row r="748" spans="1:21" x14ac:dyDescent="0.25">
      <c r="A748" s="2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38"/>
      <c r="T748" s="4"/>
      <c r="U748" s="4"/>
    </row>
    <row r="749" spans="1:21" x14ac:dyDescent="0.25">
      <c r="A749" s="27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38"/>
      <c r="T749" s="4"/>
      <c r="U749" s="4"/>
    </row>
    <row r="750" spans="1:21" x14ac:dyDescent="0.25">
      <c r="A750" s="27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38"/>
      <c r="T750" s="4"/>
      <c r="U750" s="4"/>
    </row>
    <row r="751" spans="1:21" x14ac:dyDescent="0.25">
      <c r="A751" s="2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38"/>
      <c r="T751" s="4"/>
      <c r="U751" s="4"/>
    </row>
    <row r="752" spans="1:21" x14ac:dyDescent="0.25">
      <c r="A752" s="27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38"/>
      <c r="T752" s="4"/>
      <c r="U752" s="4"/>
    </row>
    <row r="753" spans="1:21" x14ac:dyDescent="0.25">
      <c r="A753" s="27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38"/>
      <c r="T753" s="4"/>
      <c r="U753" s="4"/>
    </row>
    <row r="754" spans="1:21" x14ac:dyDescent="0.25">
      <c r="A754" s="2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38"/>
      <c r="T754" s="4"/>
      <c r="U754" s="4"/>
    </row>
    <row r="755" spans="1:21" x14ac:dyDescent="0.25">
      <c r="A755" s="27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38"/>
      <c r="T755" s="4"/>
      <c r="U755" s="4"/>
    </row>
    <row r="756" spans="1:21" x14ac:dyDescent="0.25">
      <c r="A756" s="27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38"/>
      <c r="T756" s="4"/>
      <c r="U756" s="4"/>
    </row>
    <row r="757" spans="1:21" x14ac:dyDescent="0.25">
      <c r="A757" s="2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38"/>
      <c r="T757" s="4"/>
      <c r="U757" s="4"/>
    </row>
    <row r="758" spans="1:21" x14ac:dyDescent="0.25">
      <c r="A758" s="27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38"/>
      <c r="T758" s="4"/>
      <c r="U758" s="4"/>
    </row>
    <row r="759" spans="1:21" x14ac:dyDescent="0.25">
      <c r="A759" s="27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38"/>
      <c r="T759" s="4"/>
      <c r="U759" s="4"/>
    </row>
    <row r="760" spans="1:21" x14ac:dyDescent="0.25">
      <c r="A760" s="2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38"/>
      <c r="T760" s="4"/>
      <c r="U760" s="4"/>
    </row>
    <row r="761" spans="1:21" x14ac:dyDescent="0.25">
      <c r="A761" s="27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38"/>
      <c r="T761" s="4"/>
      <c r="U761" s="4"/>
    </row>
    <row r="762" spans="1:21" x14ac:dyDescent="0.25">
      <c r="A762" s="27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38"/>
      <c r="T762" s="4"/>
      <c r="U762" s="4"/>
    </row>
    <row r="763" spans="1:21" x14ac:dyDescent="0.25">
      <c r="S763" s="38"/>
      <c r="T763" s="4"/>
      <c r="U763" s="4"/>
    </row>
    <row r="764" spans="1:21" x14ac:dyDescent="0.25">
      <c r="S764" s="38"/>
      <c r="T764" s="4"/>
      <c r="U764" s="4"/>
    </row>
    <row r="765" spans="1:21" x14ac:dyDescent="0.25">
      <c r="S765" s="38"/>
      <c r="T765" s="4"/>
      <c r="U765" s="4"/>
    </row>
    <row r="766" spans="1:21" x14ac:dyDescent="0.25">
      <c r="S766" s="38"/>
      <c r="T766" s="4"/>
      <c r="U766" s="4"/>
    </row>
    <row r="767" spans="1:21" x14ac:dyDescent="0.25">
      <c r="S767" s="38"/>
      <c r="T767" s="4"/>
      <c r="U767" s="4"/>
    </row>
    <row r="768" spans="1:21" x14ac:dyDescent="0.25">
      <c r="S768" s="38"/>
      <c r="T768" s="4"/>
      <c r="U768" s="4"/>
    </row>
    <row r="769" spans="19:21" x14ac:dyDescent="0.25">
      <c r="S769" s="38"/>
      <c r="T769" s="4"/>
      <c r="U769" s="4"/>
    </row>
    <row r="770" spans="19:21" x14ac:dyDescent="0.25">
      <c r="S770" s="38"/>
      <c r="T770" s="4"/>
      <c r="U770" s="4"/>
    </row>
    <row r="771" spans="19:21" x14ac:dyDescent="0.25">
      <c r="S771" s="38"/>
      <c r="T771" s="4"/>
      <c r="U771" s="4"/>
    </row>
    <row r="772" spans="19:21" x14ac:dyDescent="0.25">
      <c r="S772" s="38"/>
      <c r="T772" s="4"/>
      <c r="U772" s="4"/>
    </row>
    <row r="773" spans="19:21" x14ac:dyDescent="0.25">
      <c r="S773" s="38"/>
      <c r="T773" s="4"/>
      <c r="U773" s="4"/>
    </row>
    <row r="774" spans="19:21" x14ac:dyDescent="0.25">
      <c r="S774" s="38"/>
      <c r="T774" s="4"/>
      <c r="U774" s="4"/>
    </row>
    <row r="775" spans="19:21" x14ac:dyDescent="0.25">
      <c r="S775" s="38"/>
      <c r="T775" s="4"/>
      <c r="U775" s="4"/>
    </row>
    <row r="776" spans="19:21" x14ac:dyDescent="0.25">
      <c r="S776" s="38"/>
      <c r="T776" s="4"/>
      <c r="U776" s="4"/>
    </row>
    <row r="777" spans="19:21" x14ac:dyDescent="0.25">
      <c r="S777" s="38"/>
      <c r="T777" s="4"/>
      <c r="U777" s="4"/>
    </row>
    <row r="778" spans="19:21" x14ac:dyDescent="0.25">
      <c r="S778" s="38"/>
      <c r="T778" s="4"/>
      <c r="U778" s="4"/>
    </row>
    <row r="779" spans="19:21" x14ac:dyDescent="0.25">
      <c r="S779" s="38"/>
      <c r="T779" s="4"/>
      <c r="U779" s="4"/>
    </row>
    <row r="780" spans="19:21" x14ac:dyDescent="0.25">
      <c r="S780" s="38"/>
      <c r="T780" s="4"/>
      <c r="U780" s="4"/>
    </row>
    <row r="781" spans="19:21" x14ac:dyDescent="0.25">
      <c r="S781" s="38"/>
      <c r="T781" s="4"/>
      <c r="U781" s="4"/>
    </row>
    <row r="782" spans="19:21" x14ac:dyDescent="0.25">
      <c r="S782" s="38"/>
      <c r="T782" s="4"/>
      <c r="U782" s="4"/>
    </row>
    <row r="783" spans="19:21" x14ac:dyDescent="0.25">
      <c r="S783" s="38"/>
      <c r="T783" s="4"/>
      <c r="U783" s="4"/>
    </row>
    <row r="784" spans="19:21" x14ac:dyDescent="0.25">
      <c r="S784" s="38"/>
      <c r="T784" s="4"/>
      <c r="U784" s="4"/>
    </row>
    <row r="785" spans="19:21" x14ac:dyDescent="0.25">
      <c r="S785" s="38"/>
      <c r="T785" s="4"/>
      <c r="U785" s="4"/>
    </row>
    <row r="786" spans="19:21" x14ac:dyDescent="0.25">
      <c r="S786" s="38"/>
      <c r="T786" s="4"/>
      <c r="U786" s="4"/>
    </row>
    <row r="787" spans="19:21" x14ac:dyDescent="0.25">
      <c r="S787" s="38"/>
      <c r="T787" s="4"/>
      <c r="U787" s="4"/>
    </row>
    <row r="788" spans="19:21" x14ac:dyDescent="0.25">
      <c r="S788" s="38"/>
      <c r="T788" s="4"/>
      <c r="U788" s="4"/>
    </row>
    <row r="789" spans="19:21" x14ac:dyDescent="0.25">
      <c r="S789" s="38"/>
      <c r="T789" s="4"/>
      <c r="U789" s="4"/>
    </row>
    <row r="790" spans="19:21" x14ac:dyDescent="0.25">
      <c r="S790" s="38"/>
      <c r="T790" s="4"/>
      <c r="U790" s="4"/>
    </row>
    <row r="791" spans="19:21" x14ac:dyDescent="0.25">
      <c r="S791" s="38"/>
      <c r="T791" s="4"/>
      <c r="U791" s="4"/>
    </row>
    <row r="792" spans="19:21" x14ac:dyDescent="0.25">
      <c r="S792" s="38"/>
      <c r="T792" s="4"/>
      <c r="U792" s="4"/>
    </row>
    <row r="793" spans="19:21" x14ac:dyDescent="0.25">
      <c r="S793" s="38"/>
      <c r="T793" s="4"/>
      <c r="U793" s="4"/>
    </row>
    <row r="794" spans="19:21" x14ac:dyDescent="0.25">
      <c r="S794" s="38"/>
      <c r="T794" s="4"/>
      <c r="U794" s="4"/>
    </row>
    <row r="795" spans="19:21" x14ac:dyDescent="0.25">
      <c r="S795" s="38"/>
      <c r="T795" s="4"/>
      <c r="U795" s="4"/>
    </row>
    <row r="796" spans="19:21" x14ac:dyDescent="0.25">
      <c r="S796" s="38"/>
      <c r="T796" s="4"/>
      <c r="U796" s="4"/>
    </row>
    <row r="797" spans="19:21" x14ac:dyDescent="0.25">
      <c r="S797" s="38"/>
      <c r="T797" s="4"/>
      <c r="U797" s="4"/>
    </row>
    <row r="798" spans="19:21" x14ac:dyDescent="0.25">
      <c r="S798" s="38"/>
      <c r="T798" s="4"/>
      <c r="U798" s="4"/>
    </row>
    <row r="799" spans="19:21" x14ac:dyDescent="0.25">
      <c r="S799" s="38"/>
      <c r="T799" s="4"/>
      <c r="U799" s="4"/>
    </row>
    <row r="800" spans="19:21" x14ac:dyDescent="0.25">
      <c r="S800" s="38"/>
      <c r="T800" s="4"/>
      <c r="U800" s="4"/>
    </row>
    <row r="801" spans="19:21" x14ac:dyDescent="0.25">
      <c r="S801" s="38"/>
      <c r="T801" s="4"/>
      <c r="U801" s="4"/>
    </row>
    <row r="802" spans="19:21" x14ac:dyDescent="0.25">
      <c r="S802" s="38"/>
      <c r="T802" s="4"/>
      <c r="U802" s="4"/>
    </row>
    <row r="803" spans="19:21" x14ac:dyDescent="0.25">
      <c r="S803" s="38"/>
      <c r="T803" s="4"/>
      <c r="U803" s="4"/>
    </row>
    <row r="804" spans="19:21" x14ac:dyDescent="0.25">
      <c r="S804" s="38"/>
      <c r="T804" s="4"/>
      <c r="U804" s="4"/>
    </row>
    <row r="805" spans="19:21" x14ac:dyDescent="0.25">
      <c r="S805" s="38"/>
      <c r="T805" s="4"/>
      <c r="U805" s="4"/>
    </row>
    <row r="806" spans="19:21" x14ac:dyDescent="0.25">
      <c r="S806" s="38"/>
      <c r="T806" s="4"/>
      <c r="U806" s="4"/>
    </row>
    <row r="807" spans="19:21" x14ac:dyDescent="0.25">
      <c r="S807" s="38"/>
      <c r="T807" s="4"/>
      <c r="U807" s="4"/>
    </row>
    <row r="808" spans="19:21" x14ac:dyDescent="0.25">
      <c r="S808" s="38"/>
      <c r="T808" s="4"/>
      <c r="U808" s="4"/>
    </row>
    <row r="809" spans="19:21" x14ac:dyDescent="0.25">
      <c r="S809" s="38"/>
      <c r="T809" s="4"/>
      <c r="U809" s="4"/>
    </row>
    <row r="810" spans="19:21" x14ac:dyDescent="0.25">
      <c r="S810" s="38"/>
      <c r="T810" s="4"/>
      <c r="U810" s="4"/>
    </row>
    <row r="811" spans="19:21" x14ac:dyDescent="0.25">
      <c r="S811" s="38"/>
      <c r="T811" s="4"/>
      <c r="U811" s="4"/>
    </row>
    <row r="812" spans="19:21" x14ac:dyDescent="0.25">
      <c r="S812" s="38"/>
      <c r="T812" s="4"/>
      <c r="U812" s="4"/>
    </row>
    <row r="813" spans="19:21" x14ac:dyDescent="0.25">
      <c r="S813" s="38"/>
      <c r="T813" s="4"/>
      <c r="U813" s="4"/>
    </row>
    <row r="814" spans="19:21" x14ac:dyDescent="0.25">
      <c r="S814" s="38"/>
      <c r="T814" s="4"/>
      <c r="U814" s="4"/>
    </row>
    <row r="815" spans="19:21" x14ac:dyDescent="0.25">
      <c r="S815" s="38"/>
      <c r="T815" s="4"/>
      <c r="U815" s="4"/>
    </row>
    <row r="816" spans="19:21" x14ac:dyDescent="0.25">
      <c r="S816" s="38"/>
      <c r="T816" s="4"/>
      <c r="U816" s="4"/>
    </row>
    <row r="817" spans="19:21" x14ac:dyDescent="0.25">
      <c r="S817" s="38"/>
      <c r="T817" s="4"/>
      <c r="U817" s="4"/>
    </row>
    <row r="818" spans="19:21" x14ac:dyDescent="0.25">
      <c r="S818" s="38"/>
      <c r="T818" s="4"/>
      <c r="U818" s="4"/>
    </row>
    <row r="819" spans="19:21" x14ac:dyDescent="0.25">
      <c r="S819" s="38"/>
      <c r="T819" s="4"/>
      <c r="U819" s="4"/>
    </row>
    <row r="820" spans="19:21" x14ac:dyDescent="0.25">
      <c r="S820" s="38"/>
      <c r="T820" s="4"/>
      <c r="U820" s="4"/>
    </row>
    <row r="821" spans="19:21" x14ac:dyDescent="0.25">
      <c r="S821" s="38"/>
      <c r="T821" s="4"/>
      <c r="U821" s="4"/>
    </row>
    <row r="822" spans="19:21" x14ac:dyDescent="0.25">
      <c r="S822" s="38"/>
      <c r="T822" s="4"/>
      <c r="U822" s="4"/>
    </row>
    <row r="823" spans="19:21" x14ac:dyDescent="0.25">
      <c r="S823" s="38"/>
      <c r="T823" s="4"/>
      <c r="U823" s="4"/>
    </row>
    <row r="824" spans="19:21" x14ac:dyDescent="0.25">
      <c r="S824" s="38"/>
      <c r="T824" s="4"/>
      <c r="U824" s="4"/>
    </row>
    <row r="825" spans="19:21" x14ac:dyDescent="0.25">
      <c r="S825" s="38"/>
      <c r="T825" s="4"/>
      <c r="U825" s="4"/>
    </row>
    <row r="826" spans="19:21" x14ac:dyDescent="0.25">
      <c r="S826" s="38"/>
      <c r="T826" s="4"/>
      <c r="U826" s="4"/>
    </row>
    <row r="827" spans="19:21" x14ac:dyDescent="0.25">
      <c r="S827" s="38"/>
      <c r="T827" s="4"/>
      <c r="U827" s="4"/>
    </row>
    <row r="828" spans="19:21" x14ac:dyDescent="0.25">
      <c r="S828" s="38"/>
      <c r="T828" s="4"/>
      <c r="U828" s="4"/>
    </row>
    <row r="829" spans="19:21" x14ac:dyDescent="0.25">
      <c r="S829" s="38"/>
      <c r="T829" s="5"/>
      <c r="U829" s="5"/>
    </row>
    <row r="830" spans="19:21" x14ac:dyDescent="0.25">
      <c r="S830" s="38"/>
      <c r="T830" s="5"/>
      <c r="U830" s="5"/>
    </row>
    <row r="831" spans="19:21" x14ac:dyDescent="0.25">
      <c r="S831" s="38"/>
      <c r="T831" s="5"/>
      <c r="U831" s="5"/>
    </row>
    <row r="832" spans="19:21" x14ac:dyDescent="0.25">
      <c r="S832" s="38"/>
      <c r="T832" s="5"/>
      <c r="U832" s="5"/>
    </row>
    <row r="833" spans="19:21" x14ac:dyDescent="0.25">
      <c r="S833" s="38"/>
      <c r="T833" s="5"/>
      <c r="U833" s="5"/>
    </row>
    <row r="834" spans="19:21" x14ac:dyDescent="0.25">
      <c r="S834" s="38"/>
      <c r="T834" s="5"/>
      <c r="U834" s="5"/>
    </row>
    <row r="835" spans="19:21" x14ac:dyDescent="0.25">
      <c r="S835" s="38"/>
      <c r="T835" s="5"/>
      <c r="U835" s="5"/>
    </row>
    <row r="836" spans="19:21" x14ac:dyDescent="0.25">
      <c r="S836" s="39"/>
      <c r="T836" s="5"/>
      <c r="U836" s="5"/>
    </row>
    <row r="837" spans="19:21" x14ac:dyDescent="0.25">
      <c r="S837" s="39"/>
      <c r="T837" s="5"/>
      <c r="U837" s="5"/>
    </row>
    <row r="838" spans="19:21" x14ac:dyDescent="0.25">
      <c r="S838" s="39"/>
      <c r="T838" s="5"/>
      <c r="U838" s="5"/>
    </row>
    <row r="839" spans="19:21" x14ac:dyDescent="0.25">
      <c r="S839" s="39"/>
      <c r="T839" s="5"/>
      <c r="U839" s="5"/>
    </row>
    <row r="840" spans="19:21" x14ac:dyDescent="0.25">
      <c r="S840" s="39"/>
      <c r="T840" s="5"/>
      <c r="U840" s="5"/>
    </row>
    <row r="841" spans="19:21" x14ac:dyDescent="0.25">
      <c r="S841" s="39"/>
      <c r="T841" s="5"/>
      <c r="U841" s="5"/>
    </row>
    <row r="842" spans="19:21" x14ac:dyDescent="0.25">
      <c r="S842" s="39"/>
      <c r="T842" s="5"/>
      <c r="U842" s="5"/>
    </row>
    <row r="843" spans="19:21" x14ac:dyDescent="0.25">
      <c r="S843" s="39"/>
      <c r="T843" s="5"/>
      <c r="U843" s="5"/>
    </row>
    <row r="844" spans="19:21" x14ac:dyDescent="0.25">
      <c r="S844" s="39"/>
      <c r="T844" s="5"/>
      <c r="U844" s="5"/>
    </row>
    <row r="845" spans="19:21" x14ac:dyDescent="0.25">
      <c r="S845" s="39"/>
      <c r="T845" s="5"/>
      <c r="U845" s="5"/>
    </row>
    <row r="846" spans="19:21" x14ac:dyDescent="0.25">
      <c r="S846" s="39"/>
      <c r="T846" s="5"/>
      <c r="U846" s="5"/>
    </row>
    <row r="847" spans="19:21" x14ac:dyDescent="0.25">
      <c r="S847" s="39"/>
      <c r="T847" s="5"/>
      <c r="U847" s="5"/>
    </row>
    <row r="848" spans="19:21" x14ac:dyDescent="0.25">
      <c r="S848" s="39"/>
      <c r="T848" s="5"/>
      <c r="U848" s="5"/>
    </row>
    <row r="849" spans="19:21" x14ac:dyDescent="0.25">
      <c r="S849" s="39"/>
      <c r="T849" s="5"/>
      <c r="U849" s="5"/>
    </row>
    <row r="850" spans="19:21" x14ac:dyDescent="0.25">
      <c r="S850" s="39"/>
      <c r="T850" s="5"/>
      <c r="U850" s="5"/>
    </row>
    <row r="851" spans="19:21" x14ac:dyDescent="0.25">
      <c r="S851" s="39"/>
      <c r="T851" s="5"/>
      <c r="U851" s="5"/>
    </row>
    <row r="852" spans="19:21" x14ac:dyDescent="0.25">
      <c r="S852" s="39"/>
      <c r="T852" s="5"/>
      <c r="U852" s="5"/>
    </row>
    <row r="853" spans="19:21" x14ac:dyDescent="0.25">
      <c r="S853" s="39"/>
      <c r="T853" s="5"/>
      <c r="U853" s="5"/>
    </row>
    <row r="854" spans="19:21" x14ac:dyDescent="0.25">
      <c r="S854" s="39"/>
      <c r="T854" s="5"/>
      <c r="U854" s="5"/>
    </row>
    <row r="855" spans="19:21" x14ac:dyDescent="0.25">
      <c r="S855" s="39"/>
      <c r="T855" s="5"/>
      <c r="U855" s="5"/>
    </row>
    <row r="856" spans="19:21" x14ac:dyDescent="0.25">
      <c r="S856" s="39"/>
      <c r="T856" s="5"/>
      <c r="U856" s="5"/>
    </row>
    <row r="857" spans="19:21" x14ac:dyDescent="0.25">
      <c r="S857" s="39"/>
      <c r="T857" s="5"/>
      <c r="U857" s="5"/>
    </row>
    <row r="858" spans="19:21" x14ac:dyDescent="0.25">
      <c r="S858" s="39"/>
      <c r="T858" s="5"/>
      <c r="U858" s="5"/>
    </row>
    <row r="859" spans="19:21" x14ac:dyDescent="0.25">
      <c r="S859" s="39"/>
      <c r="T859" s="5"/>
      <c r="U859" s="5"/>
    </row>
    <row r="860" spans="19:21" x14ac:dyDescent="0.25">
      <c r="S860" s="39"/>
      <c r="T860" s="5"/>
      <c r="U860" s="5"/>
    </row>
    <row r="861" spans="19:21" x14ac:dyDescent="0.25">
      <c r="S861" s="39"/>
      <c r="T861" s="5"/>
      <c r="U861" s="5"/>
    </row>
    <row r="862" spans="19:21" x14ac:dyDescent="0.25">
      <c r="S862" s="39"/>
      <c r="T862" s="5"/>
      <c r="U862" s="5"/>
    </row>
    <row r="863" spans="19:21" x14ac:dyDescent="0.25">
      <c r="S863" s="39"/>
      <c r="T863" s="5"/>
      <c r="U863" s="5"/>
    </row>
    <row r="864" spans="19:21" x14ac:dyDescent="0.25">
      <c r="S864" s="39"/>
      <c r="T864" s="5"/>
      <c r="U864" s="5"/>
    </row>
    <row r="865" spans="19:21" x14ac:dyDescent="0.25">
      <c r="S865" s="39"/>
      <c r="T865" s="5"/>
      <c r="U865" s="5"/>
    </row>
    <row r="866" spans="19:21" x14ac:dyDescent="0.25">
      <c r="S866" s="39"/>
      <c r="T866" s="5"/>
      <c r="U866" s="5"/>
    </row>
    <row r="867" spans="19:21" x14ac:dyDescent="0.25">
      <c r="S867" s="39"/>
      <c r="T867" s="5"/>
      <c r="U867" s="5"/>
    </row>
    <row r="868" spans="19:21" x14ac:dyDescent="0.25">
      <c r="S868" s="39"/>
      <c r="T868" s="5"/>
      <c r="U868" s="5"/>
    </row>
    <row r="869" spans="19:21" x14ac:dyDescent="0.25">
      <c r="S869" s="39"/>
      <c r="T869" s="5"/>
      <c r="U869" s="5"/>
    </row>
    <row r="870" spans="19:21" x14ac:dyDescent="0.25">
      <c r="S870" s="39"/>
      <c r="T870" s="5"/>
      <c r="U870" s="5"/>
    </row>
    <row r="871" spans="19:21" x14ac:dyDescent="0.25">
      <c r="S871" s="39"/>
      <c r="T871" s="5"/>
      <c r="U871" s="5"/>
    </row>
    <row r="872" spans="19:21" x14ac:dyDescent="0.25">
      <c r="S872" s="39"/>
      <c r="T872" s="5"/>
      <c r="U872" s="5"/>
    </row>
    <row r="873" spans="19:21" x14ac:dyDescent="0.25">
      <c r="S873" s="39"/>
      <c r="T873" s="5"/>
      <c r="U873" s="5"/>
    </row>
    <row r="874" spans="19:21" x14ac:dyDescent="0.25">
      <c r="S874" s="39"/>
      <c r="T874" s="5"/>
      <c r="U874" s="5"/>
    </row>
    <row r="875" spans="19:21" x14ac:dyDescent="0.25">
      <c r="S875" s="39"/>
      <c r="T875" s="5"/>
      <c r="U875" s="5"/>
    </row>
    <row r="876" spans="19:21" x14ac:dyDescent="0.25">
      <c r="S876" s="39"/>
      <c r="T876" s="5"/>
      <c r="U876" s="5"/>
    </row>
    <row r="877" spans="19:21" x14ac:dyDescent="0.25">
      <c r="S877" s="39"/>
      <c r="T877" s="5"/>
      <c r="U877" s="5"/>
    </row>
    <row r="878" spans="19:21" x14ac:dyDescent="0.25">
      <c r="S878" s="39"/>
      <c r="T878" s="5"/>
      <c r="U878" s="5"/>
    </row>
    <row r="879" spans="19:21" x14ac:dyDescent="0.25">
      <c r="S879" s="39"/>
      <c r="T879" s="5"/>
      <c r="U879" s="5"/>
    </row>
    <row r="880" spans="19:21" x14ac:dyDescent="0.25">
      <c r="S880" s="39"/>
      <c r="T880" s="5"/>
      <c r="U880" s="5"/>
    </row>
    <row r="881" spans="19:21" x14ac:dyDescent="0.25">
      <c r="S881" s="39"/>
      <c r="T881" s="5"/>
      <c r="U881" s="5"/>
    </row>
    <row r="882" spans="19:21" x14ac:dyDescent="0.25">
      <c r="S882" s="39"/>
      <c r="T882" s="5"/>
      <c r="U882" s="5"/>
    </row>
    <row r="883" spans="19:21" x14ac:dyDescent="0.25">
      <c r="S883" s="39"/>
      <c r="T883" s="5"/>
      <c r="U883" s="5"/>
    </row>
    <row r="884" spans="19:21" x14ac:dyDescent="0.25">
      <c r="S884" s="39"/>
      <c r="T884" s="5"/>
      <c r="U884" s="5"/>
    </row>
    <row r="885" spans="19:21" x14ac:dyDescent="0.25">
      <c r="S885" s="39"/>
      <c r="T885" s="5"/>
      <c r="U885" s="5"/>
    </row>
    <row r="886" spans="19:21" x14ac:dyDescent="0.25">
      <c r="S886" s="39"/>
      <c r="T886" s="5"/>
      <c r="U886" s="5"/>
    </row>
    <row r="887" spans="19:21" x14ac:dyDescent="0.25">
      <c r="S887" s="39"/>
      <c r="T887" s="5"/>
      <c r="U887" s="5"/>
    </row>
    <row r="888" spans="19:21" x14ac:dyDescent="0.25">
      <c r="S888" s="39"/>
      <c r="T888" s="5"/>
      <c r="U888" s="5"/>
    </row>
    <row r="889" spans="19:21" x14ac:dyDescent="0.25">
      <c r="S889" s="39"/>
      <c r="T889" s="5"/>
      <c r="U889" s="5"/>
    </row>
    <row r="890" spans="19:21" x14ac:dyDescent="0.25">
      <c r="S890" s="39"/>
      <c r="T890" s="5"/>
      <c r="U890" s="5"/>
    </row>
    <row r="891" spans="19:21" x14ac:dyDescent="0.25">
      <c r="S891" s="39"/>
      <c r="T891" s="5"/>
      <c r="U891" s="5"/>
    </row>
    <row r="892" spans="19:21" x14ac:dyDescent="0.25">
      <c r="S892" s="39"/>
      <c r="T892" s="5"/>
      <c r="U892" s="5"/>
    </row>
    <row r="893" spans="19:21" x14ac:dyDescent="0.25">
      <c r="S893" s="39"/>
      <c r="T893" s="5"/>
      <c r="U893" s="5"/>
    </row>
    <row r="894" spans="19:21" x14ac:dyDescent="0.25">
      <c r="S894" s="39"/>
      <c r="T894" s="5"/>
      <c r="U894" s="5"/>
    </row>
    <row r="895" spans="19:21" x14ac:dyDescent="0.25">
      <c r="S895" s="39"/>
      <c r="T895" s="5"/>
      <c r="U895" s="5"/>
    </row>
    <row r="896" spans="19:21" x14ac:dyDescent="0.25">
      <c r="S896" s="39"/>
      <c r="T896" s="5"/>
      <c r="U896" s="5"/>
    </row>
    <row r="897" spans="19:21" x14ac:dyDescent="0.25">
      <c r="S897" s="39"/>
      <c r="T897" s="5"/>
      <c r="U897" s="5"/>
    </row>
    <row r="898" spans="19:21" x14ac:dyDescent="0.25">
      <c r="S898" s="39"/>
      <c r="T898" s="5"/>
      <c r="U898" s="5"/>
    </row>
    <row r="899" spans="19:21" x14ac:dyDescent="0.25">
      <c r="S899" s="39"/>
      <c r="T899" s="5"/>
      <c r="U899" s="5"/>
    </row>
    <row r="900" spans="19:21" x14ac:dyDescent="0.25">
      <c r="S900" s="39"/>
      <c r="T900" s="5"/>
      <c r="U900" s="5"/>
    </row>
    <row r="901" spans="19:21" x14ac:dyDescent="0.25">
      <c r="S901" s="39"/>
      <c r="T901" s="5"/>
      <c r="U901" s="5"/>
    </row>
    <row r="902" spans="19:21" x14ac:dyDescent="0.25">
      <c r="S902" s="39"/>
      <c r="T902" s="5"/>
      <c r="U902" s="5"/>
    </row>
    <row r="903" spans="19:21" x14ac:dyDescent="0.25">
      <c r="S903" s="39"/>
      <c r="T903" s="5"/>
      <c r="U903" s="5"/>
    </row>
    <row r="904" spans="19:21" x14ac:dyDescent="0.25">
      <c r="S904" s="39"/>
      <c r="T904" s="5"/>
      <c r="U904" s="5"/>
    </row>
    <row r="905" spans="19:21" x14ac:dyDescent="0.25">
      <c r="S905" s="39"/>
      <c r="T905" s="5"/>
      <c r="U905" s="5"/>
    </row>
    <row r="906" spans="19:21" x14ac:dyDescent="0.25">
      <c r="S906" s="39"/>
      <c r="T906" s="5"/>
      <c r="U906" s="5"/>
    </row>
    <row r="907" spans="19:21" x14ac:dyDescent="0.25">
      <c r="S907" s="39"/>
      <c r="T907" s="5"/>
      <c r="U907" s="5"/>
    </row>
    <row r="908" spans="19:21" x14ac:dyDescent="0.25">
      <c r="S908" s="39"/>
      <c r="T908" s="5"/>
      <c r="U908" s="5"/>
    </row>
    <row r="909" spans="19:21" x14ac:dyDescent="0.25">
      <c r="S909" s="39"/>
      <c r="T909" s="5"/>
      <c r="U909" s="5"/>
    </row>
    <row r="910" spans="19:21" x14ac:dyDescent="0.25">
      <c r="S910" s="39"/>
      <c r="T910" s="5"/>
      <c r="U910" s="5"/>
    </row>
    <row r="911" spans="19:21" x14ac:dyDescent="0.25">
      <c r="S911" s="39"/>
      <c r="T911" s="5"/>
      <c r="U911" s="5"/>
    </row>
    <row r="912" spans="19:21" x14ac:dyDescent="0.25">
      <c r="S912" s="39"/>
      <c r="T912" s="5"/>
      <c r="U912" s="5"/>
    </row>
    <row r="913" spans="19:21" x14ac:dyDescent="0.25">
      <c r="S913" s="39"/>
      <c r="T913" s="5"/>
      <c r="U913" s="5"/>
    </row>
    <row r="914" spans="19:21" x14ac:dyDescent="0.25">
      <c r="S914" s="39"/>
      <c r="T914" s="5"/>
      <c r="U914" s="5"/>
    </row>
    <row r="915" spans="19:21" x14ac:dyDescent="0.25">
      <c r="S915" s="39"/>
      <c r="T915" s="5"/>
      <c r="U915" s="5"/>
    </row>
    <row r="916" spans="19:21" x14ac:dyDescent="0.25">
      <c r="S916" s="39"/>
      <c r="T916" s="5"/>
      <c r="U916" s="5"/>
    </row>
    <row r="917" spans="19:21" x14ac:dyDescent="0.25">
      <c r="S917" s="39"/>
      <c r="T917" s="5"/>
      <c r="U917" s="5"/>
    </row>
    <row r="918" spans="19:21" x14ac:dyDescent="0.25">
      <c r="S918" s="39"/>
      <c r="T918" s="5"/>
      <c r="U918" s="5"/>
    </row>
    <row r="919" spans="19:21" x14ac:dyDescent="0.25">
      <c r="S919" s="39"/>
      <c r="T919" s="5"/>
      <c r="U919" s="5"/>
    </row>
    <row r="920" spans="19:21" x14ac:dyDescent="0.25">
      <c r="S920" s="39"/>
      <c r="T920" s="5"/>
      <c r="U920" s="5"/>
    </row>
    <row r="921" spans="19:21" x14ac:dyDescent="0.25">
      <c r="S921" s="39"/>
      <c r="T921" s="5"/>
      <c r="U921" s="5"/>
    </row>
    <row r="922" spans="19:21" x14ac:dyDescent="0.25">
      <c r="S922" s="39"/>
      <c r="T922" s="5"/>
      <c r="U922" s="5"/>
    </row>
    <row r="923" spans="19:21" x14ac:dyDescent="0.25">
      <c r="S923" s="39"/>
      <c r="T923" s="5"/>
      <c r="U923" s="5"/>
    </row>
    <row r="924" spans="19:21" x14ac:dyDescent="0.25">
      <c r="S924" s="39"/>
      <c r="T924" s="5"/>
      <c r="U924" s="5"/>
    </row>
    <row r="925" spans="19:21" x14ac:dyDescent="0.25">
      <c r="S925" s="39"/>
      <c r="T925" s="5"/>
      <c r="U925" s="5"/>
    </row>
    <row r="926" spans="19:21" x14ac:dyDescent="0.25">
      <c r="S926" s="39"/>
      <c r="T926" s="5"/>
      <c r="U926" s="5"/>
    </row>
    <row r="927" spans="19:21" x14ac:dyDescent="0.25">
      <c r="S927" s="39"/>
      <c r="T927" s="5"/>
      <c r="U927" s="5"/>
    </row>
    <row r="928" spans="19:21" x14ac:dyDescent="0.25">
      <c r="S928" s="39"/>
      <c r="T928" s="5"/>
      <c r="U928" s="5"/>
    </row>
    <row r="929" spans="19:21" x14ac:dyDescent="0.25">
      <c r="S929" s="39"/>
      <c r="T929" s="5"/>
      <c r="U929" s="5"/>
    </row>
    <row r="930" spans="19:21" x14ac:dyDescent="0.25">
      <c r="S930" s="39"/>
      <c r="T930" s="5"/>
      <c r="U930" s="5"/>
    </row>
    <row r="931" spans="19:21" x14ac:dyDescent="0.25">
      <c r="S931" s="39"/>
      <c r="T931" s="5"/>
      <c r="U931" s="5"/>
    </row>
    <row r="932" spans="19:21" x14ac:dyDescent="0.25">
      <c r="S932" s="39"/>
      <c r="T932" s="5"/>
      <c r="U932" s="5"/>
    </row>
    <row r="933" spans="19:21" x14ac:dyDescent="0.25">
      <c r="S933" s="39"/>
      <c r="T933" s="5"/>
      <c r="U933" s="5"/>
    </row>
    <row r="934" spans="19:21" x14ac:dyDescent="0.25">
      <c r="S934" s="39"/>
      <c r="T934" s="5"/>
      <c r="U934" s="5"/>
    </row>
    <row r="935" spans="19:21" x14ac:dyDescent="0.25">
      <c r="S935" s="39"/>
      <c r="T935" s="5"/>
      <c r="U935" s="5"/>
    </row>
    <row r="936" spans="19:21" x14ac:dyDescent="0.25">
      <c r="S936" s="39"/>
      <c r="T936" s="5"/>
      <c r="U936" s="5"/>
    </row>
    <row r="937" spans="19:21" x14ac:dyDescent="0.25">
      <c r="S937" s="39"/>
      <c r="T937" s="5"/>
      <c r="U937" s="5"/>
    </row>
    <row r="938" spans="19:21" x14ac:dyDescent="0.25">
      <c r="S938" s="39"/>
      <c r="T938" s="5"/>
      <c r="U938" s="5"/>
    </row>
    <row r="939" spans="19:21" x14ac:dyDescent="0.25">
      <c r="S939" s="39"/>
      <c r="T939" s="5"/>
      <c r="U939" s="5"/>
    </row>
    <row r="940" spans="19:21" x14ac:dyDescent="0.25">
      <c r="S940" s="39"/>
      <c r="T940" s="5"/>
      <c r="U940" s="5"/>
    </row>
    <row r="941" spans="19:21" x14ac:dyDescent="0.25">
      <c r="S941" s="39"/>
      <c r="T941" s="5"/>
      <c r="U941" s="5"/>
    </row>
    <row r="942" spans="19:21" x14ac:dyDescent="0.25">
      <c r="S942" s="39"/>
      <c r="T942" s="5"/>
      <c r="U942" s="5"/>
    </row>
    <row r="943" spans="19:21" x14ac:dyDescent="0.25">
      <c r="S943" s="39"/>
      <c r="T943" s="5"/>
      <c r="U943" s="5"/>
    </row>
    <row r="944" spans="19:21" x14ac:dyDescent="0.25">
      <c r="S944" s="39"/>
      <c r="T944" s="5"/>
      <c r="U944" s="5"/>
    </row>
    <row r="945" spans="19:21" x14ac:dyDescent="0.25">
      <c r="S945" s="39"/>
      <c r="T945" s="5"/>
      <c r="U945" s="5"/>
    </row>
    <row r="946" spans="19:21" x14ac:dyDescent="0.25">
      <c r="S946" s="39"/>
      <c r="T946" s="5"/>
      <c r="U946" s="5"/>
    </row>
    <row r="947" spans="19:21" x14ac:dyDescent="0.25">
      <c r="S947" s="39"/>
      <c r="T947" s="5"/>
      <c r="U947" s="5"/>
    </row>
    <row r="948" spans="19:21" x14ac:dyDescent="0.25">
      <c r="S948" s="39"/>
      <c r="T948" s="5"/>
      <c r="U948" s="5"/>
    </row>
    <row r="949" spans="19:21" x14ac:dyDescent="0.25">
      <c r="S949" s="39"/>
      <c r="T949" s="5"/>
      <c r="U949" s="5"/>
    </row>
    <row r="950" spans="19:21" x14ac:dyDescent="0.25">
      <c r="S950" s="39"/>
      <c r="T950" s="5"/>
      <c r="U950" s="5"/>
    </row>
    <row r="951" spans="19:21" x14ac:dyDescent="0.25">
      <c r="S951" s="39"/>
      <c r="T951" s="5"/>
      <c r="U951" s="5"/>
    </row>
    <row r="952" spans="19:21" x14ac:dyDescent="0.25">
      <c r="S952" s="39"/>
      <c r="T952" s="5"/>
      <c r="U952" s="5"/>
    </row>
    <row r="953" spans="19:21" x14ac:dyDescent="0.25">
      <c r="S953" s="39"/>
      <c r="T953" s="5"/>
      <c r="U953" s="5"/>
    </row>
    <row r="954" spans="19:21" x14ac:dyDescent="0.25">
      <c r="S954" s="39"/>
      <c r="T954" s="5"/>
      <c r="U954" s="5"/>
    </row>
    <row r="955" spans="19:21" x14ac:dyDescent="0.25">
      <c r="S955" s="39"/>
      <c r="T955" s="5"/>
      <c r="U955" s="5"/>
    </row>
    <row r="956" spans="19:21" x14ac:dyDescent="0.25">
      <c r="S956" s="39"/>
      <c r="T956" s="5"/>
      <c r="U956" s="5"/>
    </row>
    <row r="957" spans="19:21" x14ac:dyDescent="0.25">
      <c r="S957" s="39"/>
      <c r="T957" s="5"/>
      <c r="U957" s="5"/>
    </row>
    <row r="958" spans="19:21" x14ac:dyDescent="0.25">
      <c r="S958" s="39"/>
      <c r="T958" s="5"/>
      <c r="U958" s="5"/>
    </row>
    <row r="959" spans="19:21" x14ac:dyDescent="0.25">
      <c r="S959" s="39"/>
      <c r="T959" s="5"/>
      <c r="U959" s="5"/>
    </row>
    <row r="960" spans="19:21" x14ac:dyDescent="0.25">
      <c r="S960" s="39"/>
      <c r="T960" s="5"/>
      <c r="U960" s="5"/>
    </row>
    <row r="961" spans="19:21" x14ac:dyDescent="0.25">
      <c r="S961" s="39"/>
      <c r="T961" s="5"/>
      <c r="U961" s="5"/>
    </row>
    <row r="962" spans="19:21" x14ac:dyDescent="0.25">
      <c r="S962" s="39"/>
      <c r="T962" s="5"/>
      <c r="U962" s="5"/>
    </row>
    <row r="963" spans="19:21" x14ac:dyDescent="0.25">
      <c r="S963" s="39"/>
      <c r="T963" s="5"/>
      <c r="U963" s="5"/>
    </row>
    <row r="964" spans="19:21" x14ac:dyDescent="0.25">
      <c r="S964" s="39"/>
      <c r="T964" s="5"/>
      <c r="U964" s="5"/>
    </row>
    <row r="965" spans="19:21" x14ac:dyDescent="0.25">
      <c r="S965" s="39"/>
      <c r="T965" s="5"/>
      <c r="U965" s="5"/>
    </row>
    <row r="966" spans="19:21" x14ac:dyDescent="0.25">
      <c r="S966" s="39"/>
      <c r="T966" s="5"/>
      <c r="U966" s="5"/>
    </row>
    <row r="967" spans="19:21" x14ac:dyDescent="0.25">
      <c r="S967" s="39"/>
      <c r="T967" s="5"/>
      <c r="U967" s="5"/>
    </row>
    <row r="968" spans="19:21" x14ac:dyDescent="0.25">
      <c r="S968" s="39"/>
      <c r="T968" s="5"/>
      <c r="U968" s="5"/>
    </row>
    <row r="969" spans="19:21" x14ac:dyDescent="0.25">
      <c r="S969" s="39"/>
      <c r="T969" s="5"/>
      <c r="U969" s="5"/>
    </row>
    <row r="970" spans="19:21" x14ac:dyDescent="0.25">
      <c r="S970" s="39"/>
      <c r="T970" s="5"/>
      <c r="U970" s="5"/>
    </row>
    <row r="971" spans="19:21" x14ac:dyDescent="0.25">
      <c r="S971" s="39"/>
      <c r="T971" s="5"/>
      <c r="U971" s="5"/>
    </row>
    <row r="972" spans="19:21" x14ac:dyDescent="0.25">
      <c r="S972" s="39"/>
      <c r="T972" s="5"/>
      <c r="U972" s="5"/>
    </row>
    <row r="973" spans="19:21" x14ac:dyDescent="0.25">
      <c r="S973" s="39"/>
      <c r="T973" s="5"/>
      <c r="U973" s="5"/>
    </row>
    <row r="974" spans="19:21" x14ac:dyDescent="0.25">
      <c r="S974" s="39"/>
      <c r="T974" s="5"/>
      <c r="U974" s="5"/>
    </row>
    <row r="975" spans="19:21" x14ac:dyDescent="0.25">
      <c r="S975" s="39"/>
      <c r="T975" s="5"/>
      <c r="U975" s="5"/>
    </row>
    <row r="976" spans="19:21" x14ac:dyDescent="0.25">
      <c r="S976" s="39"/>
      <c r="T976" s="5"/>
      <c r="U976" s="5"/>
    </row>
    <row r="977" spans="19:21" x14ac:dyDescent="0.25">
      <c r="S977" s="39"/>
      <c r="T977" s="5"/>
      <c r="U977" s="5"/>
    </row>
    <row r="978" spans="19:21" x14ac:dyDescent="0.25">
      <c r="S978" s="39"/>
      <c r="T978" s="5"/>
      <c r="U978" s="5"/>
    </row>
    <row r="979" spans="19:21" x14ac:dyDescent="0.25">
      <c r="S979" s="39"/>
      <c r="T979" s="5"/>
      <c r="U979" s="5"/>
    </row>
    <row r="980" spans="19:21" x14ac:dyDescent="0.25">
      <c r="S980" s="39"/>
      <c r="T980" s="5"/>
      <c r="U980" s="5"/>
    </row>
    <row r="981" spans="19:21" x14ac:dyDescent="0.25">
      <c r="S981" s="39"/>
      <c r="T981" s="5"/>
      <c r="U981" s="5"/>
    </row>
    <row r="982" spans="19:21" x14ac:dyDescent="0.25">
      <c r="S982" s="39"/>
      <c r="T982" s="5"/>
      <c r="U982" s="5"/>
    </row>
    <row r="983" spans="19:21" x14ac:dyDescent="0.25">
      <c r="S983" s="39"/>
      <c r="T983" s="5"/>
      <c r="U983" s="5"/>
    </row>
    <row r="984" spans="19:21" x14ac:dyDescent="0.25">
      <c r="S984" s="39"/>
      <c r="T984" s="5"/>
      <c r="U984" s="5"/>
    </row>
    <row r="985" spans="19:21" x14ac:dyDescent="0.25">
      <c r="S985" s="39"/>
      <c r="T985" s="5"/>
      <c r="U985" s="5"/>
    </row>
    <row r="986" spans="19:21" x14ac:dyDescent="0.25">
      <c r="S986" s="39"/>
      <c r="T986" s="5"/>
      <c r="U986" s="5"/>
    </row>
    <row r="987" spans="19:21" x14ac:dyDescent="0.25">
      <c r="S987" s="39"/>
      <c r="T987" s="5"/>
      <c r="U987" s="5"/>
    </row>
    <row r="988" spans="19:21" x14ac:dyDescent="0.25">
      <c r="S988" s="39"/>
      <c r="T988" s="5"/>
      <c r="U988" s="5"/>
    </row>
    <row r="989" spans="19:21" x14ac:dyDescent="0.25">
      <c r="S989" s="39"/>
      <c r="T989" s="5"/>
      <c r="U989" s="5"/>
    </row>
    <row r="990" spans="19:21" x14ac:dyDescent="0.25">
      <c r="S990" s="39"/>
      <c r="T990" s="5"/>
      <c r="U990" s="5"/>
    </row>
    <row r="991" spans="19:21" x14ac:dyDescent="0.25">
      <c r="S991" s="39"/>
      <c r="T991" s="5"/>
      <c r="U991" s="5"/>
    </row>
    <row r="992" spans="19:21" x14ac:dyDescent="0.25">
      <c r="S992" s="39"/>
      <c r="T992" s="5"/>
      <c r="U992" s="5"/>
    </row>
    <row r="993" spans="19:21" x14ac:dyDescent="0.25">
      <c r="S993" s="39"/>
      <c r="T993" s="5"/>
      <c r="U993" s="5"/>
    </row>
    <row r="994" spans="19:21" x14ac:dyDescent="0.25">
      <c r="S994" s="39"/>
      <c r="T994" s="5"/>
      <c r="U994" s="5"/>
    </row>
    <row r="995" spans="19:21" x14ac:dyDescent="0.25">
      <c r="S995" s="39"/>
      <c r="T995" s="5"/>
      <c r="U995" s="5"/>
    </row>
    <row r="996" spans="19:21" x14ac:dyDescent="0.25">
      <c r="S996" s="39"/>
      <c r="T996" s="5"/>
      <c r="U996" s="5"/>
    </row>
    <row r="997" spans="19:21" x14ac:dyDescent="0.25">
      <c r="S997" s="39"/>
      <c r="T997" s="5"/>
      <c r="U997" s="5"/>
    </row>
    <row r="998" spans="19:21" x14ac:dyDescent="0.25">
      <c r="S998" s="39"/>
      <c r="T998" s="5"/>
      <c r="U998" s="5"/>
    </row>
    <row r="999" spans="19:21" x14ac:dyDescent="0.25">
      <c r="S999" s="39"/>
      <c r="T999" s="5"/>
      <c r="U999" s="5"/>
    </row>
    <row r="1000" spans="19:21" x14ac:dyDescent="0.25">
      <c r="S1000" s="39"/>
      <c r="T1000" s="5"/>
      <c r="U1000" s="5"/>
    </row>
    <row r="1001" spans="19:21" x14ac:dyDescent="0.25">
      <c r="S1001" s="39"/>
      <c r="T1001" s="5"/>
      <c r="U1001" s="5"/>
    </row>
    <row r="1002" spans="19:21" x14ac:dyDescent="0.25">
      <c r="S1002" s="39"/>
      <c r="T1002" s="5"/>
      <c r="U1002" s="5"/>
    </row>
    <row r="1003" spans="19:21" x14ac:dyDescent="0.25">
      <c r="S1003" s="39"/>
      <c r="T1003" s="5"/>
      <c r="U1003" s="5"/>
    </row>
    <row r="1004" spans="19:21" x14ac:dyDescent="0.25">
      <c r="S1004" s="39"/>
      <c r="T1004" s="5"/>
      <c r="U1004" s="5"/>
    </row>
    <row r="1005" spans="19:21" x14ac:dyDescent="0.25">
      <c r="S1005" s="39"/>
      <c r="T1005" s="5"/>
      <c r="U1005" s="5"/>
    </row>
    <row r="1006" spans="19:21" x14ac:dyDescent="0.25">
      <c r="S1006" s="39"/>
      <c r="T1006" s="5"/>
      <c r="U1006" s="5"/>
    </row>
    <row r="1007" spans="19:21" x14ac:dyDescent="0.25">
      <c r="S1007" s="39"/>
      <c r="T1007" s="5"/>
      <c r="U1007" s="5"/>
    </row>
    <row r="1008" spans="19:21" x14ac:dyDescent="0.25">
      <c r="S1008" s="39"/>
      <c r="T1008" s="5"/>
      <c r="U1008" s="5"/>
    </row>
    <row r="1009" spans="19:21" x14ac:dyDescent="0.25">
      <c r="S1009" s="39"/>
      <c r="T1009" s="5"/>
      <c r="U1009" s="5"/>
    </row>
    <row r="1010" spans="19:21" x14ac:dyDescent="0.25">
      <c r="S1010" s="39"/>
      <c r="T1010" s="5"/>
      <c r="U1010" s="5"/>
    </row>
    <row r="1011" spans="19:21" x14ac:dyDescent="0.25">
      <c r="S1011" s="39"/>
      <c r="T1011" s="5"/>
      <c r="U1011" s="5"/>
    </row>
    <row r="1012" spans="19:21" x14ac:dyDescent="0.25">
      <c r="S1012" s="39"/>
      <c r="T1012" s="5"/>
      <c r="U1012" s="5"/>
    </row>
    <row r="1013" spans="19:21" x14ac:dyDescent="0.25">
      <c r="S1013" s="39"/>
      <c r="T1013" s="5"/>
      <c r="U1013" s="5"/>
    </row>
    <row r="1014" spans="19:21" x14ac:dyDescent="0.25">
      <c r="S1014" s="39"/>
      <c r="T1014" s="5"/>
      <c r="U1014" s="5"/>
    </row>
    <row r="1015" spans="19:21" x14ac:dyDescent="0.25">
      <c r="S1015" s="39"/>
      <c r="T1015" s="5"/>
      <c r="U1015" s="5"/>
    </row>
    <row r="1016" spans="19:21" x14ac:dyDescent="0.25">
      <c r="S1016" s="39"/>
      <c r="T1016" s="5"/>
      <c r="U1016" s="5"/>
    </row>
    <row r="1017" spans="19:21" x14ac:dyDescent="0.25">
      <c r="S1017" s="39"/>
      <c r="T1017" s="5"/>
      <c r="U1017" s="5"/>
    </row>
    <row r="1018" spans="19:21" x14ac:dyDescent="0.25">
      <c r="S1018" s="39"/>
      <c r="T1018" s="5"/>
      <c r="U1018" s="5"/>
    </row>
    <row r="1019" spans="19:21" x14ac:dyDescent="0.25">
      <c r="S1019" s="39"/>
      <c r="T1019" s="5"/>
      <c r="U1019" s="5"/>
    </row>
    <row r="1020" spans="19:21" x14ac:dyDescent="0.25">
      <c r="S1020" s="39"/>
      <c r="T1020" s="5"/>
      <c r="U1020" s="5"/>
    </row>
    <row r="1021" spans="19:21" x14ac:dyDescent="0.25">
      <c r="S1021" s="39"/>
      <c r="T1021" s="5"/>
      <c r="U1021" s="5"/>
    </row>
    <row r="1022" spans="19:21" x14ac:dyDescent="0.25">
      <c r="S1022" s="39"/>
      <c r="T1022" s="5"/>
      <c r="U1022" s="5"/>
    </row>
    <row r="1023" spans="19:21" x14ac:dyDescent="0.25">
      <c r="S1023" s="39"/>
      <c r="T1023" s="5"/>
      <c r="U1023" s="5"/>
    </row>
    <row r="1024" spans="19:21" x14ac:dyDescent="0.25">
      <c r="S1024" s="39"/>
      <c r="T1024" s="5"/>
      <c r="U1024" s="5"/>
    </row>
    <row r="1025" spans="19:21" x14ac:dyDescent="0.25">
      <c r="S1025" s="39"/>
      <c r="T1025" s="5"/>
      <c r="U1025" s="5"/>
    </row>
    <row r="1026" spans="19:21" x14ac:dyDescent="0.25">
      <c r="S1026" s="39"/>
      <c r="T1026" s="5"/>
      <c r="U1026" s="5"/>
    </row>
    <row r="1027" spans="19:21" x14ac:dyDescent="0.25">
      <c r="S1027" s="39"/>
      <c r="T1027" s="5"/>
      <c r="U1027" s="5"/>
    </row>
    <row r="1028" spans="19:21" x14ac:dyDescent="0.25">
      <c r="S1028" s="39"/>
      <c r="T1028" s="5"/>
      <c r="U1028" s="5"/>
    </row>
    <row r="1029" spans="19:21" x14ac:dyDescent="0.25">
      <c r="S1029" s="39"/>
      <c r="T1029" s="5"/>
      <c r="U1029" s="5"/>
    </row>
    <row r="1030" spans="19:21" x14ac:dyDescent="0.25">
      <c r="S1030" s="39"/>
      <c r="T1030" s="5"/>
      <c r="U1030" s="5"/>
    </row>
    <row r="1031" spans="19:21" x14ac:dyDescent="0.25">
      <c r="S1031" s="39"/>
      <c r="T1031" s="5"/>
      <c r="U1031" s="5"/>
    </row>
    <row r="1032" spans="19:21" x14ac:dyDescent="0.25">
      <c r="S1032" s="39"/>
      <c r="T1032" s="5"/>
      <c r="U1032" s="5"/>
    </row>
    <row r="1033" spans="19:21" x14ac:dyDescent="0.25">
      <c r="S1033" s="39"/>
    </row>
    <row r="1034" spans="19:21" x14ac:dyDescent="0.25">
      <c r="S1034" s="39"/>
    </row>
    <row r="1035" spans="19:21" x14ac:dyDescent="0.25">
      <c r="S1035" s="39"/>
    </row>
    <row r="1036" spans="19:21" x14ac:dyDescent="0.25">
      <c r="S1036" s="39"/>
    </row>
    <row r="1037" spans="19:21" x14ac:dyDescent="0.25">
      <c r="S1037" s="39"/>
    </row>
    <row r="1038" spans="19:21" x14ac:dyDescent="0.25">
      <c r="S1038" s="39"/>
    </row>
    <row r="1039" spans="19:21" x14ac:dyDescent="0.25">
      <c r="S1039" s="39"/>
    </row>
  </sheetData>
  <mergeCells count="60">
    <mergeCell ref="E206:F206"/>
    <mergeCell ref="E207:F207"/>
    <mergeCell ref="A213:R213"/>
    <mergeCell ref="E208:F208"/>
    <mergeCell ref="A211:R211"/>
    <mergeCell ref="A11:R11"/>
    <mergeCell ref="A12:R12"/>
    <mergeCell ref="A14:R14"/>
    <mergeCell ref="A16:A18"/>
    <mergeCell ref="B16:K16"/>
    <mergeCell ref="H17:H18"/>
    <mergeCell ref="N16:N17"/>
    <mergeCell ref="J17:J18"/>
    <mergeCell ref="E17:E18"/>
    <mergeCell ref="M18:O18"/>
    <mergeCell ref="L16:L18"/>
    <mergeCell ref="K17:K18"/>
    <mergeCell ref="R16:R18"/>
    <mergeCell ref="A73:R73"/>
    <mergeCell ref="A96:R96"/>
    <mergeCell ref="O212:R212"/>
    <mergeCell ref="A135:R135"/>
    <mergeCell ref="A119:R119"/>
    <mergeCell ref="A172:R172"/>
    <mergeCell ref="A203:R203"/>
    <mergeCell ref="A146:R146"/>
    <mergeCell ref="C212:J212"/>
    <mergeCell ref="E204:F204"/>
    <mergeCell ref="A129:R129"/>
    <mergeCell ref="A160:R160"/>
    <mergeCell ref="A188:R188"/>
    <mergeCell ref="A199:R199"/>
    <mergeCell ref="E205:F205"/>
    <mergeCell ref="A19:R19"/>
    <mergeCell ref="A62:R62"/>
    <mergeCell ref="A29:R29"/>
    <mergeCell ref="A39:R39"/>
    <mergeCell ref="O16:O17"/>
    <mergeCell ref="C17:C18"/>
    <mergeCell ref="I17:I18"/>
    <mergeCell ref="G17:G18"/>
    <mergeCell ref="F17:F18"/>
    <mergeCell ref="M16:M17"/>
    <mergeCell ref="Q16:Q18"/>
    <mergeCell ref="P16:P18"/>
    <mergeCell ref="D17:D18"/>
    <mergeCell ref="B17:B18"/>
    <mergeCell ref="H10:K10"/>
    <mergeCell ref="M9:R9"/>
    <mergeCell ref="A4:F4"/>
    <mergeCell ref="G4:L8"/>
    <mergeCell ref="M4:R4"/>
    <mergeCell ref="A5:F5"/>
    <mergeCell ref="M5:R5"/>
    <mergeCell ref="A6:F6"/>
    <mergeCell ref="M6:R6"/>
    <mergeCell ref="A7:F7"/>
    <mergeCell ref="M7:R7"/>
    <mergeCell ref="A8:F8"/>
    <mergeCell ref="M8:R8"/>
  </mergeCells>
  <phoneticPr fontId="9" type="noConversion"/>
  <printOptions horizontalCentered="1"/>
  <pageMargins left="0.19685039370078741" right="0.19685039370078741" top="0.78740157480314965" bottom="0.15748031496062992" header="0.19685039370078741" footer="0.19685039370078741"/>
  <pageSetup paperSize="9" scale="96" fitToHeight="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E32"/>
  <sheetViews>
    <sheetView workbookViewId="0">
      <selection activeCell="C6" sqref="C6"/>
    </sheetView>
  </sheetViews>
  <sheetFormatPr defaultRowHeight="15.75" x14ac:dyDescent="0.25"/>
  <cols>
    <col min="1" max="5" width="21.625" customWidth="1"/>
  </cols>
  <sheetData>
    <row r="1" spans="1:5" x14ac:dyDescent="0.25">
      <c r="A1" s="97" t="s">
        <v>0</v>
      </c>
      <c r="B1" s="98"/>
      <c r="D1" s="97" t="s">
        <v>0</v>
      </c>
      <c r="E1" s="98"/>
    </row>
    <row r="2" spans="1:5" x14ac:dyDescent="0.25">
      <c r="A2" s="99" t="s">
        <v>14</v>
      </c>
      <c r="B2" s="100"/>
      <c r="D2" s="99" t="s">
        <v>14</v>
      </c>
      <c r="E2" s="100"/>
    </row>
    <row r="3" spans="1:5" ht="29.25" customHeight="1" thickBot="1" x14ac:dyDescent="0.3">
      <c r="A3" s="101" t="s">
        <v>21</v>
      </c>
      <c r="B3" s="102"/>
      <c r="D3" s="101" t="s">
        <v>13</v>
      </c>
      <c r="E3" s="102"/>
    </row>
    <row r="5" spans="1:5" ht="16.5" customHeight="1" thickBot="1" x14ac:dyDescent="0.3"/>
    <row r="6" spans="1:5" x14ac:dyDescent="0.25">
      <c r="A6" s="97" t="s">
        <v>0</v>
      </c>
      <c r="B6" s="98"/>
      <c r="C6" s="15"/>
      <c r="D6" s="97" t="s">
        <v>0</v>
      </c>
      <c r="E6" s="98"/>
    </row>
    <row r="7" spans="1:5" x14ac:dyDescent="0.25">
      <c r="A7" s="99" t="s">
        <v>14</v>
      </c>
      <c r="B7" s="100"/>
      <c r="C7" s="15"/>
      <c r="D7" s="99" t="s">
        <v>14</v>
      </c>
      <c r="E7" s="100"/>
    </row>
    <row r="8" spans="1:5" ht="37.5" customHeight="1" thickBot="1" x14ac:dyDescent="0.3">
      <c r="A8" s="101" t="s">
        <v>13</v>
      </c>
      <c r="B8" s="102"/>
      <c r="C8" s="15"/>
      <c r="D8" s="101" t="s">
        <v>13</v>
      </c>
      <c r="E8" s="102"/>
    </row>
    <row r="9" spans="1:5" ht="24.75" customHeight="1" thickBot="1" x14ac:dyDescent="0.3">
      <c r="A9" s="15"/>
      <c r="B9" s="15"/>
      <c r="C9" s="15"/>
      <c r="D9" s="15"/>
      <c r="E9" s="15"/>
    </row>
    <row r="10" spans="1:5" x14ac:dyDescent="0.25">
      <c r="A10" s="97" t="s">
        <v>0</v>
      </c>
      <c r="B10" s="98"/>
      <c r="C10" s="15"/>
      <c r="D10" s="97" t="s">
        <v>0</v>
      </c>
      <c r="E10" s="98"/>
    </row>
    <row r="11" spans="1:5" x14ac:dyDescent="0.25">
      <c r="A11" s="99" t="s">
        <v>14</v>
      </c>
      <c r="B11" s="100"/>
      <c r="C11" s="15"/>
      <c r="D11" s="99" t="s">
        <v>14</v>
      </c>
      <c r="E11" s="100"/>
    </row>
    <row r="12" spans="1:5" ht="30.75" customHeight="1" thickBot="1" x14ac:dyDescent="0.3">
      <c r="A12" s="101" t="s">
        <v>13</v>
      </c>
      <c r="B12" s="102"/>
      <c r="C12" s="15"/>
      <c r="D12" s="101" t="s">
        <v>13</v>
      </c>
      <c r="E12" s="102"/>
    </row>
    <row r="13" spans="1:5" ht="24.75" customHeight="1" thickBot="1" x14ac:dyDescent="0.3"/>
    <row r="14" spans="1:5" x14ac:dyDescent="0.25">
      <c r="A14" s="97" t="s">
        <v>0</v>
      </c>
      <c r="B14" s="98"/>
      <c r="C14" s="15"/>
      <c r="D14" s="97" t="s">
        <v>0</v>
      </c>
      <c r="E14" s="98"/>
    </row>
    <row r="15" spans="1:5" x14ac:dyDescent="0.25">
      <c r="A15" s="99" t="s">
        <v>14</v>
      </c>
      <c r="B15" s="100"/>
      <c r="C15" s="15"/>
      <c r="D15" s="99" t="s">
        <v>14</v>
      </c>
      <c r="E15" s="100"/>
    </row>
    <row r="16" spans="1:5" ht="30.75" customHeight="1" thickBot="1" x14ac:dyDescent="0.3">
      <c r="A16" s="101" t="s">
        <v>13</v>
      </c>
      <c r="B16" s="102"/>
      <c r="C16" s="15"/>
      <c r="D16" s="101" t="s">
        <v>13</v>
      </c>
      <c r="E16" s="102"/>
    </row>
    <row r="17" spans="1:5" ht="27" customHeight="1" thickBot="1" x14ac:dyDescent="0.3">
      <c r="A17" s="103"/>
      <c r="B17" s="103"/>
    </row>
    <row r="18" spans="1:5" x14ac:dyDescent="0.25">
      <c r="A18" s="97" t="s">
        <v>0</v>
      </c>
      <c r="B18" s="98"/>
      <c r="C18" s="15"/>
      <c r="D18" s="97" t="s">
        <v>0</v>
      </c>
      <c r="E18" s="98"/>
    </row>
    <row r="19" spans="1:5" x14ac:dyDescent="0.25">
      <c r="A19" s="99" t="s">
        <v>14</v>
      </c>
      <c r="B19" s="100"/>
      <c r="C19" s="15"/>
      <c r="D19" s="99" t="s">
        <v>14</v>
      </c>
      <c r="E19" s="100"/>
    </row>
    <row r="20" spans="1:5" ht="30.75" customHeight="1" thickBot="1" x14ac:dyDescent="0.3">
      <c r="A20" s="101" t="s">
        <v>13</v>
      </c>
      <c r="B20" s="102"/>
      <c r="C20" s="15"/>
      <c r="D20" s="101" t="s">
        <v>13</v>
      </c>
      <c r="E20" s="102"/>
    </row>
    <row r="21" spans="1:5" ht="26.45" customHeight="1" thickBot="1" x14ac:dyDescent="0.3">
      <c r="A21" s="15"/>
      <c r="B21" s="15"/>
    </row>
    <row r="22" spans="1:5" x14ac:dyDescent="0.25">
      <c r="A22" s="97" t="s">
        <v>0</v>
      </c>
      <c r="B22" s="98"/>
      <c r="C22" s="15"/>
      <c r="D22" s="97" t="s">
        <v>0</v>
      </c>
      <c r="E22" s="98"/>
    </row>
    <row r="23" spans="1:5" x14ac:dyDescent="0.25">
      <c r="A23" s="99" t="s">
        <v>14</v>
      </c>
      <c r="B23" s="100"/>
      <c r="C23" s="15"/>
      <c r="D23" s="99" t="s">
        <v>14</v>
      </c>
      <c r="E23" s="100"/>
    </row>
    <row r="24" spans="1:5" ht="30.75" customHeight="1" thickBot="1" x14ac:dyDescent="0.3">
      <c r="A24" s="101" t="s">
        <v>13</v>
      </c>
      <c r="B24" s="102"/>
      <c r="C24" s="15"/>
      <c r="D24" s="101" t="s">
        <v>13</v>
      </c>
      <c r="E24" s="102"/>
    </row>
    <row r="25" spans="1:5" ht="25.5" customHeight="1" thickBot="1" x14ac:dyDescent="0.3"/>
    <row r="26" spans="1:5" x14ac:dyDescent="0.25">
      <c r="A26" s="97" t="s">
        <v>0</v>
      </c>
      <c r="B26" s="98"/>
      <c r="C26" s="15"/>
      <c r="D26" s="97" t="s">
        <v>0</v>
      </c>
      <c r="E26" s="98"/>
    </row>
    <row r="27" spans="1:5" x14ac:dyDescent="0.25">
      <c r="A27" s="99" t="s">
        <v>14</v>
      </c>
      <c r="B27" s="100"/>
      <c r="C27" s="15"/>
      <c r="D27" s="99" t="s">
        <v>14</v>
      </c>
      <c r="E27" s="100"/>
    </row>
    <row r="28" spans="1:5" ht="30.75" customHeight="1" thickBot="1" x14ac:dyDescent="0.3">
      <c r="A28" s="101" t="s">
        <v>13</v>
      </c>
      <c r="B28" s="102"/>
      <c r="C28" s="15"/>
      <c r="D28" s="101" t="s">
        <v>13</v>
      </c>
      <c r="E28" s="102"/>
    </row>
    <row r="29" spans="1:5" ht="28.5" customHeight="1" thickBot="1" x14ac:dyDescent="0.3"/>
    <row r="30" spans="1:5" x14ac:dyDescent="0.25">
      <c r="A30" s="97" t="s">
        <v>0</v>
      </c>
      <c r="B30" s="98"/>
      <c r="C30" s="15"/>
      <c r="D30" s="97" t="s">
        <v>0</v>
      </c>
      <c r="E30" s="98"/>
    </row>
    <row r="31" spans="1:5" x14ac:dyDescent="0.25">
      <c r="A31" s="99" t="s">
        <v>14</v>
      </c>
      <c r="B31" s="100"/>
      <c r="C31" s="15"/>
      <c r="D31" s="99" t="s">
        <v>14</v>
      </c>
      <c r="E31" s="100"/>
    </row>
    <row r="32" spans="1:5" ht="30.75" customHeight="1" thickBot="1" x14ac:dyDescent="0.3">
      <c r="A32" s="101" t="s">
        <v>13</v>
      </c>
      <c r="B32" s="102"/>
      <c r="C32" s="15"/>
      <c r="D32" s="101" t="s">
        <v>13</v>
      </c>
      <c r="E32" s="102"/>
    </row>
  </sheetData>
  <mergeCells count="49">
    <mergeCell ref="D28:E28"/>
    <mergeCell ref="D30:E30"/>
    <mergeCell ref="D31:E31"/>
    <mergeCell ref="D32:E32"/>
    <mergeCell ref="A30:B30"/>
    <mergeCell ref="A31:B31"/>
    <mergeCell ref="A32:B32"/>
    <mergeCell ref="A28:B28"/>
    <mergeCell ref="D19:E19"/>
    <mergeCell ref="A17:B17"/>
    <mergeCell ref="A26:B26"/>
    <mergeCell ref="A18:B18"/>
    <mergeCell ref="D20:E20"/>
    <mergeCell ref="A20:B20"/>
    <mergeCell ref="A19:B19"/>
    <mergeCell ref="D18:E1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A12:B12"/>
    <mergeCell ref="D12:E12"/>
    <mergeCell ref="A11:B11"/>
    <mergeCell ref="D11:E11"/>
    <mergeCell ref="A7:B7"/>
    <mergeCell ref="D7:E7"/>
    <mergeCell ref="A10:B10"/>
    <mergeCell ref="D10:E10"/>
    <mergeCell ref="D8:E8"/>
    <mergeCell ref="A8:B8"/>
    <mergeCell ref="A14:B14"/>
    <mergeCell ref="A15:B15"/>
    <mergeCell ref="A16:B16"/>
    <mergeCell ref="D14:E14"/>
    <mergeCell ref="D15:E15"/>
    <mergeCell ref="D16:E16"/>
    <mergeCell ref="A1:B1"/>
    <mergeCell ref="A2:B2"/>
    <mergeCell ref="D6:E6"/>
    <mergeCell ref="D1:E1"/>
    <mergeCell ref="D2:E2"/>
    <mergeCell ref="A6:B6"/>
    <mergeCell ref="A3:B3"/>
    <mergeCell ref="D3:E3"/>
  </mergeCells>
  <phoneticPr fontId="9" type="noConversion"/>
  <pageMargins left="0.19685039370078741" right="2.4500000000000002" top="0.19685039370078741" bottom="0.19685039370078741" header="0.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Луганськгаз</vt:lpstr>
      <vt:lpstr>11 Луганскгаз</vt:lpstr>
      <vt:lpstr>Лист1</vt:lpstr>
      <vt:lpstr>Лист2</vt:lpstr>
      <vt:lpstr>Лист3</vt:lpstr>
      <vt:lpstr>Лист4</vt:lpstr>
      <vt:lpstr>Луганськгаз!Область_печати</vt:lpstr>
    </vt:vector>
  </TitlesOfParts>
  <Company>Донбасстрансгаз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Юсер Юсерович</dc:creator>
  <cp:lastModifiedBy>Гоцанюк Татьяна Александровна</cp:lastModifiedBy>
  <cp:lastPrinted>2016-01-05T08:16:31Z</cp:lastPrinted>
  <dcterms:created xsi:type="dcterms:W3CDTF">2001-04-13T11:24:39Z</dcterms:created>
  <dcterms:modified xsi:type="dcterms:W3CDTF">2016-01-05T08:19:33Z</dcterms:modified>
</cp:coreProperties>
</file>