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Hlk21234135" localSheetId="0">'Лист1'!$E$14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<sst xmlns="http://schemas.openxmlformats.org/spreadsheetml/2006/main" count="53" uniqueCount="49">
  <si>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</si>
  <si>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</si>
  <si>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</si>
  <si>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</si>
  <si>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</si>
  <si>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</si>
  <si>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</si>
  <si>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</si>
  <si>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</si>
  <si>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</si>
  <si>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</si>
  <si>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</si>
  <si>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</si>
  <si>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</si>
  <si>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</si>
  <si>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</si>
  <si>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</si>
  <si>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</si>
  <si>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</si>
  <si>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</si>
  <si>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</si>
  <si>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</si>
  <si>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</si>
  <si>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</si>
  <si>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</si>
  <si>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</si>
  <si>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</si>
  <si>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</si>
  <si>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</si>
  <si>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</si>
  <si>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</si>
  <si>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</si>
  <si>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</si>
  <si>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</si>
  <si>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</si>
  <si>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</si>
  <si>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</si>
  <si>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</si>
  <si>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</si>
  <si>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</si>
  <si>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</si>
  <si>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</si>
  <si>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</si>
  <si>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              Керівник ХАЛ      Криворізького ЛВУМГ                                                                                                          Степанова О.Г.                                                                          .</t>
  </si>
  <si>
    <r>
      <t xml:space="preserve">        </t>
    </r>
    <r>
      <rPr>
        <sz val="8"/>
        <rFont val="Times New Roman"/>
        <family val="1"/>
      </rPr>
      <t xml:space="preserve">                       Підрозділу підприємства, якому підпорядкована ХАЛ</t>
    </r>
  </si>
  <si>
    <t xml:space="preserve">     Начальник             Криворізького ЛВУМГ                                                                                                        Матвієнко Р.В.                                                                           </t>
  </si>
  <si>
    <r>
      <t xml:space="preserve">                                   </t>
    </r>
    <r>
      <rPr>
        <u val="single"/>
        <sz val="10"/>
        <rFont val="Arial"/>
        <family val="2"/>
      </rPr>
      <t xml:space="preserve"> протранспортованого УМГ "Харківтрансгаз" Криворізьким ЛВУМГ та прийнятого ПАТ"Криворіжгаз , ПАТ "Дніпропетровськгаз"Дніпропетровської обл.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</si>
  <si>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>ЄККР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01.12.2015</t>
    </r>
    <r>
      <rPr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31.12.2015.</t>
    </r>
    <r>
      <rPr>
        <sz val="10"/>
        <rFont val="Arial"/>
        <family val="2"/>
      </rPr>
      <t xml:space="preserve"> (точка відбору -  ГРС-3 м.Кривий Ріг ) 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</si>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</sst>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 wrapText="1"/>
    </xf>
    <xf numFmtId="179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8"/>
  <sheetViews>
    <sheetView tabSelected="1" zoomScalePageLayoutView="0" workbookViewId="0" topLeftCell="A4">
      <selection activeCell="X42" sqref="X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2" width="5.25390625" style="0" customWidth="1"/>
    <col min="13" max="13" width="5.625" style="0" customWidth="1"/>
    <col min="14" max="20" width="5.25390625" style="0" customWidth="1"/>
    <col min="21" max="25" width="6.75390625" style="0" customWidth="1"/>
    <col min="26" max="29" width="7.75390625" style="0" customWidth="1"/>
    <col min="32" max="32" width="9.125" style="10" customWidth="1"/>
  </cols>
  <sheetData>
    <row r="1" spans="2:30" ht="12.75">
      <c r="B1" s="6" t="s">
        <v>41</v>
      </c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ht="12.75">
      <c r="B2" s="6" t="s">
        <v>19</v>
      </c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40"/>
      <c r="AA2" s="36"/>
      <c r="AB2" s="36"/>
      <c r="AC2" s="7"/>
      <c r="AD2" s="7"/>
    </row>
    <row r="3" spans="2:30" ht="12.75">
      <c r="B3" s="18" t="s">
        <v>40</v>
      </c>
      <c r="C3" s="18"/>
      <c r="D3" s="18"/>
      <c r="E3" s="6"/>
      <c r="F3" s="6"/>
      <c r="G3" s="6"/>
      <c r="H3" s="6"/>
      <c r="I3" s="6"/>
      <c r="J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2.75">
      <c r="B4" s="6" t="s">
        <v>20</v>
      </c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6" t="s">
        <v>42</v>
      </c>
      <c r="C5" s="6"/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3:30" ht="12.75"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2:30" ht="24.75" customHeight="1">
      <c r="B7" s="41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7"/>
      <c r="AD7" s="7"/>
    </row>
    <row r="8" spans="2:30" ht="15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7"/>
      <c r="AD8" s="7"/>
    </row>
    <row r="9" spans="2:32" ht="28.5" customHeight="1">
      <c r="B9" s="37" t="s">
        <v>36</v>
      </c>
      <c r="C9" s="33" t="s">
        <v>22</v>
      </c>
      <c r="D9" s="33"/>
      <c r="E9" s="37" t="s">
        <v>37</v>
      </c>
      <c r="F9" s="30" t="s">
        <v>21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4" t="s">
        <v>25</v>
      </c>
      <c r="U9" s="34" t="s">
        <v>28</v>
      </c>
      <c r="V9" s="34" t="s">
        <v>27</v>
      </c>
      <c r="W9" s="30" t="s">
        <v>33</v>
      </c>
      <c r="X9" s="31"/>
      <c r="Y9" s="44"/>
      <c r="Z9" s="34" t="s">
        <v>26</v>
      </c>
      <c r="AA9" s="34" t="s">
        <v>30</v>
      </c>
      <c r="AB9" s="34" t="s">
        <v>31</v>
      </c>
      <c r="AC9" s="7"/>
      <c r="AE9" s="10"/>
      <c r="AF9"/>
    </row>
    <row r="10" spans="2:32" ht="48.75" customHeight="1">
      <c r="B10" s="38"/>
      <c r="C10" s="33"/>
      <c r="D10" s="33"/>
      <c r="E10" s="38"/>
      <c r="F10" s="34" t="s">
        <v>0</v>
      </c>
      <c r="G10" s="34" t="s">
        <v>1</v>
      </c>
      <c r="H10" s="34" t="s">
        <v>2</v>
      </c>
      <c r="I10" s="34" t="s">
        <v>3</v>
      </c>
      <c r="J10" s="34" t="s">
        <v>4</v>
      </c>
      <c r="K10" s="34" t="s">
        <v>5</v>
      </c>
      <c r="L10" s="34" t="s">
        <v>6</v>
      </c>
      <c r="M10" s="34" t="s">
        <v>7</v>
      </c>
      <c r="N10" s="34" t="s">
        <v>8</v>
      </c>
      <c r="O10" s="34" t="s">
        <v>9</v>
      </c>
      <c r="P10" s="33" t="s">
        <v>10</v>
      </c>
      <c r="Q10" s="33"/>
      <c r="R10" s="33" t="s">
        <v>11</v>
      </c>
      <c r="S10" s="33"/>
      <c r="T10" s="34"/>
      <c r="U10" s="34"/>
      <c r="V10" s="34"/>
      <c r="W10" s="34" t="s">
        <v>12</v>
      </c>
      <c r="X10" s="34" t="s">
        <v>32</v>
      </c>
      <c r="Y10" s="34" t="s">
        <v>34</v>
      </c>
      <c r="Z10" s="34"/>
      <c r="AA10" s="34"/>
      <c r="AB10" s="34"/>
      <c r="AC10" s="7"/>
      <c r="AE10" s="10"/>
      <c r="AF10"/>
    </row>
    <row r="11" spans="2:32" ht="15.75" customHeight="1">
      <c r="B11" s="38"/>
      <c r="C11" s="33" t="s">
        <v>23</v>
      </c>
      <c r="D11" s="33" t="s">
        <v>24</v>
      </c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3" t="s">
        <v>38</v>
      </c>
      <c r="Q11" s="33" t="s">
        <v>13</v>
      </c>
      <c r="R11" s="33" t="s">
        <v>39</v>
      </c>
      <c r="S11" s="33" t="s">
        <v>14</v>
      </c>
      <c r="T11" s="34"/>
      <c r="U11" s="34"/>
      <c r="V11" s="34"/>
      <c r="W11" s="34"/>
      <c r="X11" s="34"/>
      <c r="Y11" s="34"/>
      <c r="Z11" s="34"/>
      <c r="AA11" s="34"/>
      <c r="AB11" s="34"/>
      <c r="AC11" s="7"/>
      <c r="AE11" s="10"/>
      <c r="AF11"/>
    </row>
    <row r="12" spans="2:32" ht="21" customHeight="1">
      <c r="B12" s="39"/>
      <c r="C12" s="33"/>
      <c r="D12" s="33"/>
      <c r="E12" s="3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3"/>
      <c r="Q12" s="33"/>
      <c r="R12" s="33"/>
      <c r="S12" s="33"/>
      <c r="T12" s="34"/>
      <c r="U12" s="34"/>
      <c r="V12" s="34"/>
      <c r="W12" s="27" t="s">
        <v>29</v>
      </c>
      <c r="X12" s="28"/>
      <c r="Y12" s="29"/>
      <c r="Z12" s="34"/>
      <c r="AA12" s="34"/>
      <c r="AB12" s="34"/>
      <c r="AC12" s="7"/>
      <c r="AE12" s="10"/>
      <c r="AF12"/>
    </row>
    <row r="13" spans="2:32" ht="12.75">
      <c r="B13" s="16">
        <v>1</v>
      </c>
      <c r="C13" s="11"/>
      <c r="D13" s="11"/>
      <c r="E13" s="1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3"/>
      <c r="V13" s="3"/>
      <c r="W13" s="3"/>
      <c r="X13" s="13"/>
      <c r="Y13" s="13"/>
      <c r="Z13" s="5"/>
      <c r="AA13" s="3"/>
      <c r="AB13" s="3"/>
      <c r="AD13" s="8">
        <v>0</v>
      </c>
      <c r="AE13" s="9" t="str">
        <f>IF(AD13=100,"ОК"," ")</f>
        <v> </v>
      </c>
      <c r="AF13"/>
    </row>
    <row r="14" spans="2:32" ht="12.75">
      <c r="B14" s="16">
        <v>2</v>
      </c>
      <c r="C14" s="11">
        <v>40</v>
      </c>
      <c r="D14" s="11">
        <v>9</v>
      </c>
      <c r="E14" s="19">
        <v>2</v>
      </c>
      <c r="F14" s="13">
        <v>96.445</v>
      </c>
      <c r="G14" s="13">
        <v>1.912</v>
      </c>
      <c r="H14" s="13">
        <v>0.593</v>
      </c>
      <c r="I14" s="13">
        <v>0.094</v>
      </c>
      <c r="J14" s="13">
        <v>0.09</v>
      </c>
      <c r="K14" s="13">
        <v>0.003</v>
      </c>
      <c r="L14" s="13">
        <v>0.018</v>
      </c>
      <c r="M14" s="13">
        <v>0.013</v>
      </c>
      <c r="N14" s="13">
        <v>0.004</v>
      </c>
      <c r="O14" s="13">
        <v>0.006</v>
      </c>
      <c r="P14" s="13">
        <v>0.7</v>
      </c>
      <c r="Q14" s="13">
        <v>0.699</v>
      </c>
      <c r="R14" s="13">
        <v>0.122</v>
      </c>
      <c r="S14" s="13">
        <v>0.122</v>
      </c>
      <c r="T14" s="14"/>
      <c r="U14" s="3">
        <v>8155</v>
      </c>
      <c r="V14" s="3">
        <v>11901</v>
      </c>
      <c r="W14" s="3"/>
      <c r="X14" s="13">
        <v>0.696</v>
      </c>
      <c r="Y14" s="13"/>
      <c r="Z14" s="5" t="s">
        <v>48</v>
      </c>
      <c r="AA14" s="3"/>
      <c r="AB14" s="3"/>
      <c r="AD14" s="8">
        <f aca="true" t="shared" si="0" ref="AD14:AD42">SUM(F13:P13,R13)</f>
        <v>0</v>
      </c>
      <c r="AE14" s="9" t="str">
        <f>IF(AD14=100,"ОК"," ")</f>
        <v> </v>
      </c>
      <c r="AF14"/>
    </row>
    <row r="15" spans="2:32" ht="12.75">
      <c r="B15" s="16">
        <v>3</v>
      </c>
      <c r="C15" s="11">
        <v>39</v>
      </c>
      <c r="D15" s="11">
        <v>8</v>
      </c>
      <c r="E15" s="19">
        <v>3</v>
      </c>
      <c r="F15" s="13">
        <v>96.362</v>
      </c>
      <c r="G15" s="13">
        <v>1.964</v>
      </c>
      <c r="H15" s="13">
        <v>0.605</v>
      </c>
      <c r="I15" s="13">
        <v>0.096</v>
      </c>
      <c r="J15" s="13">
        <v>0.092</v>
      </c>
      <c r="K15" s="13">
        <v>0.003</v>
      </c>
      <c r="L15" s="13">
        <v>0.019</v>
      </c>
      <c r="M15" s="13">
        <v>0.013</v>
      </c>
      <c r="N15" s="13">
        <v>0.004</v>
      </c>
      <c r="O15" s="13">
        <v>0.006</v>
      </c>
      <c r="P15" s="13">
        <v>0.71</v>
      </c>
      <c r="Q15" s="13">
        <v>0.709</v>
      </c>
      <c r="R15" s="13">
        <v>0.126</v>
      </c>
      <c r="S15" s="13">
        <v>0.126</v>
      </c>
      <c r="T15" s="14"/>
      <c r="U15" s="3">
        <v>8160</v>
      </c>
      <c r="V15" s="3">
        <v>11902</v>
      </c>
      <c r="W15" s="3"/>
      <c r="X15" s="13">
        <v>0.697</v>
      </c>
      <c r="Y15" s="13"/>
      <c r="Z15" s="5"/>
      <c r="AA15" s="3"/>
      <c r="AB15" s="3"/>
      <c r="AD15" s="8">
        <f t="shared" si="0"/>
        <v>100.00000000000001</v>
      </c>
      <c r="AE15" s="9" t="str">
        <f>IF(AD15=100,"ОК"," ")</f>
        <v>ОК</v>
      </c>
      <c r="AF15"/>
    </row>
    <row r="16" spans="2:32" ht="12.75">
      <c r="B16" s="16">
        <v>4</v>
      </c>
      <c r="C16" s="11"/>
      <c r="D16" s="11"/>
      <c r="E16" s="1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3"/>
      <c r="V16" s="3"/>
      <c r="W16" s="3"/>
      <c r="X16" s="13"/>
      <c r="Y16" s="13"/>
      <c r="Z16" s="5"/>
      <c r="AA16" s="3"/>
      <c r="AB16" s="3"/>
      <c r="AD16" s="8">
        <f t="shared" si="0"/>
        <v>100.00000000000001</v>
      </c>
      <c r="AE16" s="9" t="str">
        <f>IF(AD16=100,"ОК"," ")</f>
        <v>ОК</v>
      </c>
      <c r="AF16"/>
    </row>
    <row r="17" spans="2:32" ht="12.75">
      <c r="B17" s="16">
        <v>5</v>
      </c>
      <c r="C17" s="11"/>
      <c r="D17" s="11"/>
      <c r="E17" s="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3"/>
      <c r="V17" s="3"/>
      <c r="W17" s="3"/>
      <c r="X17" s="13"/>
      <c r="Y17" s="13"/>
      <c r="Z17" s="5"/>
      <c r="AA17" s="3"/>
      <c r="AB17" s="3"/>
      <c r="AD17" s="8">
        <f t="shared" si="0"/>
        <v>0</v>
      </c>
      <c r="AE17" s="9" t="str">
        <f>IF(AD17=100,"ОК"," ")</f>
        <v> </v>
      </c>
      <c r="AF17"/>
    </row>
    <row r="18" spans="2:32" ht="12.75">
      <c r="B18" s="16">
        <v>6</v>
      </c>
      <c r="C18" s="11"/>
      <c r="D18" s="11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3"/>
      <c r="V18" s="3"/>
      <c r="W18" s="3"/>
      <c r="X18" s="13"/>
      <c r="Y18" s="13"/>
      <c r="Z18" s="5"/>
      <c r="AA18" s="3"/>
      <c r="AB18" s="3"/>
      <c r="AD18" s="8">
        <f t="shared" si="0"/>
        <v>0</v>
      </c>
      <c r="AE18" s="9"/>
      <c r="AF18"/>
    </row>
    <row r="19" spans="2:32" ht="12.75">
      <c r="B19" s="16">
        <v>7</v>
      </c>
      <c r="C19" s="11">
        <v>40.5</v>
      </c>
      <c r="D19" s="11">
        <v>8</v>
      </c>
      <c r="E19" s="19">
        <v>7</v>
      </c>
      <c r="F19" s="13">
        <v>96.297</v>
      </c>
      <c r="G19" s="13">
        <v>2.028</v>
      </c>
      <c r="H19" s="13">
        <v>0.623</v>
      </c>
      <c r="I19" s="13">
        <v>0.098</v>
      </c>
      <c r="J19" s="13">
        <v>0.095</v>
      </c>
      <c r="K19" s="13">
        <v>0.003</v>
      </c>
      <c r="L19" s="13">
        <v>0.019</v>
      </c>
      <c r="M19" s="13">
        <v>0.014</v>
      </c>
      <c r="N19" s="13">
        <v>0.003</v>
      </c>
      <c r="O19" s="13">
        <v>0.005</v>
      </c>
      <c r="P19" s="13">
        <v>0.684</v>
      </c>
      <c r="Q19" s="13">
        <v>0.683</v>
      </c>
      <c r="R19" s="13">
        <v>0.131</v>
      </c>
      <c r="S19" s="13">
        <v>0.131</v>
      </c>
      <c r="T19" s="14"/>
      <c r="U19" s="3">
        <v>8169</v>
      </c>
      <c r="V19" s="3">
        <v>11910</v>
      </c>
      <c r="W19" s="3"/>
      <c r="X19" s="13">
        <v>0.697</v>
      </c>
      <c r="Y19" s="13"/>
      <c r="Z19" s="5"/>
      <c r="AA19" s="3">
        <v>0</v>
      </c>
      <c r="AB19" s="3">
        <v>0</v>
      </c>
      <c r="AD19" s="8">
        <f t="shared" si="0"/>
        <v>0</v>
      </c>
      <c r="AE19" s="9"/>
      <c r="AF19"/>
    </row>
    <row r="20" spans="2:32" ht="12.75">
      <c r="B20" s="16">
        <v>8</v>
      </c>
      <c r="C20" s="11"/>
      <c r="D20" s="11"/>
      <c r="E20" s="1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3"/>
      <c r="V20" s="3"/>
      <c r="W20" s="3"/>
      <c r="X20" s="13"/>
      <c r="Y20" s="13"/>
      <c r="Z20" s="5"/>
      <c r="AA20" s="3"/>
      <c r="AB20" s="3"/>
      <c r="AD20" s="8">
        <f t="shared" si="0"/>
        <v>100</v>
      </c>
      <c r="AE20" s="9"/>
      <c r="AF20"/>
    </row>
    <row r="21" spans="2:32" ht="12.75">
      <c r="B21" s="16">
        <v>9</v>
      </c>
      <c r="C21" s="11">
        <v>40.5</v>
      </c>
      <c r="D21" s="11">
        <v>8</v>
      </c>
      <c r="E21" s="19">
        <v>9</v>
      </c>
      <c r="F21" s="13">
        <v>96.32</v>
      </c>
      <c r="G21" s="13">
        <v>2.005</v>
      </c>
      <c r="H21" s="13">
        <v>0.619</v>
      </c>
      <c r="I21" s="13">
        <v>0.097</v>
      </c>
      <c r="J21" s="13">
        <v>0.093</v>
      </c>
      <c r="K21" s="13">
        <v>0.003</v>
      </c>
      <c r="L21" s="13">
        <v>0.019</v>
      </c>
      <c r="M21" s="13">
        <v>0.013</v>
      </c>
      <c r="N21" s="13">
        <v>0.004</v>
      </c>
      <c r="O21" s="13">
        <v>0.005</v>
      </c>
      <c r="P21" s="13">
        <v>0.694</v>
      </c>
      <c r="Q21" s="13">
        <v>0.693</v>
      </c>
      <c r="R21" s="13">
        <v>0.128</v>
      </c>
      <c r="S21" s="13">
        <v>0.128</v>
      </c>
      <c r="T21" s="14"/>
      <c r="U21" s="3">
        <v>8166</v>
      </c>
      <c r="V21" s="3">
        <v>11908</v>
      </c>
      <c r="W21" s="3"/>
      <c r="X21" s="13">
        <v>0.697</v>
      </c>
      <c r="Y21" s="13"/>
      <c r="Z21" s="5"/>
      <c r="AA21" s="3"/>
      <c r="AB21" s="3"/>
      <c r="AD21" s="8">
        <f t="shared" si="0"/>
        <v>0</v>
      </c>
      <c r="AE21" s="9"/>
      <c r="AF21"/>
    </row>
    <row r="22" spans="2:32" ht="12.75">
      <c r="B22" s="16">
        <v>10</v>
      </c>
      <c r="C22" s="11">
        <v>39</v>
      </c>
      <c r="D22" s="11">
        <v>7</v>
      </c>
      <c r="E22" s="19">
        <v>10</v>
      </c>
      <c r="F22" s="13">
        <v>96.249</v>
      </c>
      <c r="G22" s="13">
        <v>2.053</v>
      </c>
      <c r="H22" s="13">
        <v>0.635</v>
      </c>
      <c r="I22" s="13">
        <v>0.1</v>
      </c>
      <c r="J22" s="13">
        <v>0.096</v>
      </c>
      <c r="K22" s="13">
        <v>0.003</v>
      </c>
      <c r="L22" s="13">
        <v>0.019</v>
      </c>
      <c r="M22" s="13">
        <v>0.014</v>
      </c>
      <c r="N22" s="13">
        <v>0.006</v>
      </c>
      <c r="O22" s="13">
        <v>0.005</v>
      </c>
      <c r="P22" s="13">
        <v>0.687</v>
      </c>
      <c r="Q22" s="13">
        <v>0.686</v>
      </c>
      <c r="R22" s="13">
        <v>0.133</v>
      </c>
      <c r="S22" s="13">
        <v>0.133</v>
      </c>
      <c r="T22" s="14"/>
      <c r="U22" s="3">
        <v>8173</v>
      </c>
      <c r="V22" s="3">
        <v>11912</v>
      </c>
      <c r="W22" s="3"/>
      <c r="X22" s="13">
        <v>0.698</v>
      </c>
      <c r="Y22" s="13"/>
      <c r="Z22" s="5"/>
      <c r="AA22" s="3"/>
      <c r="AB22" s="3"/>
      <c r="AD22" s="8">
        <f t="shared" si="0"/>
        <v>100</v>
      </c>
      <c r="AE22" s="9"/>
      <c r="AF22"/>
    </row>
    <row r="23" spans="2:32" ht="12.75">
      <c r="B23" s="16">
        <v>11</v>
      </c>
      <c r="C23" s="11"/>
      <c r="D23" s="11"/>
      <c r="E23" s="1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3"/>
      <c r="V23" s="3"/>
      <c r="W23" s="3"/>
      <c r="X23" s="13"/>
      <c r="Y23" s="13"/>
      <c r="Z23" s="5"/>
      <c r="AA23" s="3"/>
      <c r="AB23" s="3"/>
      <c r="AD23" s="8">
        <f t="shared" si="0"/>
        <v>99.99999999999999</v>
      </c>
      <c r="AE23" s="9"/>
      <c r="AF23"/>
    </row>
    <row r="24" spans="2:32" ht="12.75">
      <c r="B24" s="16">
        <v>12</v>
      </c>
      <c r="C24" s="11"/>
      <c r="D24" s="11"/>
      <c r="E24" s="1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"/>
      <c r="V24" s="3"/>
      <c r="W24" s="3"/>
      <c r="X24" s="13"/>
      <c r="Y24" s="13"/>
      <c r="Z24" s="5"/>
      <c r="AA24" s="3"/>
      <c r="AB24" s="3"/>
      <c r="AD24" s="8">
        <f t="shared" si="0"/>
        <v>0</v>
      </c>
      <c r="AE24" s="9"/>
      <c r="AF24"/>
    </row>
    <row r="25" spans="2:32" ht="12.75">
      <c r="B25" s="16">
        <v>13</v>
      </c>
      <c r="C25" s="11"/>
      <c r="D25" s="11"/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3"/>
      <c r="V25" s="3"/>
      <c r="W25" s="3"/>
      <c r="X25" s="13"/>
      <c r="Y25" s="13"/>
      <c r="Z25" s="5"/>
      <c r="AA25" s="3"/>
      <c r="AB25" s="3"/>
      <c r="AD25" s="8">
        <f t="shared" si="0"/>
        <v>0</v>
      </c>
      <c r="AE25" s="9"/>
      <c r="AF25"/>
    </row>
    <row r="26" spans="2:32" ht="12.75">
      <c r="B26" s="16">
        <v>14</v>
      </c>
      <c r="C26" s="11">
        <v>41</v>
      </c>
      <c r="D26" s="11">
        <v>7</v>
      </c>
      <c r="E26" s="19">
        <v>14</v>
      </c>
      <c r="F26" s="13">
        <v>96.285</v>
      </c>
      <c r="G26" s="13">
        <v>2.04</v>
      </c>
      <c r="H26" s="13">
        <v>0.634</v>
      </c>
      <c r="I26" s="13">
        <v>0.1</v>
      </c>
      <c r="J26" s="13">
        <v>0.099</v>
      </c>
      <c r="K26" s="13">
        <v>0.003</v>
      </c>
      <c r="L26" s="13">
        <v>0.02</v>
      </c>
      <c r="M26" s="13">
        <v>0.014</v>
      </c>
      <c r="N26" s="13">
        <v>0.005</v>
      </c>
      <c r="O26" s="13">
        <v>0.006</v>
      </c>
      <c r="P26" s="13">
        <v>0.667</v>
      </c>
      <c r="Q26" s="13">
        <v>0.666</v>
      </c>
      <c r="R26" s="13">
        <v>0.127</v>
      </c>
      <c r="S26" s="13">
        <v>0.127</v>
      </c>
      <c r="T26" s="14"/>
      <c r="U26" s="3">
        <v>8175</v>
      </c>
      <c r="V26" s="3">
        <v>11916</v>
      </c>
      <c r="W26" s="3"/>
      <c r="X26" s="13">
        <v>0.698</v>
      </c>
      <c r="Y26" s="13"/>
      <c r="Z26" s="5"/>
      <c r="AA26" s="3">
        <v>0</v>
      </c>
      <c r="AB26" s="22">
        <v>0</v>
      </c>
      <c r="AD26" s="8">
        <f t="shared" si="0"/>
        <v>0</v>
      </c>
      <c r="AE26" s="9"/>
      <c r="AF26"/>
    </row>
    <row r="27" spans="2:32" ht="12.75">
      <c r="B27" s="16">
        <v>15</v>
      </c>
      <c r="C27" s="12"/>
      <c r="D27" s="12"/>
      <c r="E27" s="2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3"/>
      <c r="V27" s="3"/>
      <c r="W27" s="3"/>
      <c r="X27" s="13"/>
      <c r="Y27" s="3"/>
      <c r="Z27" s="5"/>
      <c r="AA27" s="3"/>
      <c r="AB27" s="22"/>
      <c r="AD27" s="8">
        <f t="shared" si="0"/>
        <v>99.99999999999999</v>
      </c>
      <c r="AE27" s="9" t="str">
        <f>IF(AD27=100,"ОК"," ")</f>
        <v>ОК</v>
      </c>
      <c r="AF27"/>
    </row>
    <row r="28" spans="2:32" ht="12.75">
      <c r="B28" s="17">
        <v>16</v>
      </c>
      <c r="C28" s="12">
        <v>40</v>
      </c>
      <c r="D28" s="12">
        <v>7</v>
      </c>
      <c r="E28" s="20">
        <v>16</v>
      </c>
      <c r="F28" s="13">
        <v>96.204</v>
      </c>
      <c r="G28" s="13">
        <v>2.085</v>
      </c>
      <c r="H28" s="13">
        <v>0.643</v>
      </c>
      <c r="I28" s="13">
        <v>0.101</v>
      </c>
      <c r="J28" s="13">
        <v>0.099</v>
      </c>
      <c r="K28" s="13">
        <v>0.003</v>
      </c>
      <c r="L28" s="13">
        <v>0.019</v>
      </c>
      <c r="M28" s="13">
        <v>0.013</v>
      </c>
      <c r="N28" s="13">
        <v>0.005</v>
      </c>
      <c r="O28" s="13">
        <v>0.006</v>
      </c>
      <c r="P28" s="13">
        <v>0.69</v>
      </c>
      <c r="Q28" s="13">
        <v>0.689</v>
      </c>
      <c r="R28" s="13">
        <v>0.132</v>
      </c>
      <c r="S28" s="13">
        <v>0.132</v>
      </c>
      <c r="T28" s="14"/>
      <c r="U28" s="3">
        <v>8176</v>
      </c>
      <c r="V28" s="3">
        <v>11913</v>
      </c>
      <c r="W28" s="3">
        <v>0.698</v>
      </c>
      <c r="X28" s="13">
        <v>0.698</v>
      </c>
      <c r="Y28" s="3"/>
      <c r="Z28" s="5"/>
      <c r="AA28" s="3"/>
      <c r="AB28" s="22"/>
      <c r="AD28" s="8">
        <f t="shared" si="0"/>
        <v>0</v>
      </c>
      <c r="AE28" s="9" t="str">
        <f>IF(AD28=100,"ОК"," ")</f>
        <v> </v>
      </c>
      <c r="AF28"/>
    </row>
    <row r="29" spans="2:32" ht="12.75">
      <c r="B29" s="17">
        <v>17</v>
      </c>
      <c r="C29" s="12"/>
      <c r="D29" s="12"/>
      <c r="E29" s="2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3"/>
      <c r="V29" s="3"/>
      <c r="W29" s="3"/>
      <c r="X29" s="13"/>
      <c r="Y29" s="3"/>
      <c r="Z29" s="5"/>
      <c r="AA29" s="3"/>
      <c r="AB29" s="22"/>
      <c r="AD29" s="8">
        <f t="shared" si="0"/>
        <v>100</v>
      </c>
      <c r="AE29" s="9" t="str">
        <f>IF(AD29=100,"ОК"," ")</f>
        <v>ОК</v>
      </c>
      <c r="AF29"/>
    </row>
    <row r="30" spans="2:32" ht="12.75">
      <c r="B30" s="17">
        <v>18</v>
      </c>
      <c r="C30" s="12">
        <v>39</v>
      </c>
      <c r="D30" s="12">
        <v>5</v>
      </c>
      <c r="E30" s="20">
        <v>18</v>
      </c>
      <c r="F30" s="13">
        <v>96.249</v>
      </c>
      <c r="G30" s="13">
        <v>2.044</v>
      </c>
      <c r="H30" s="13">
        <v>0.638</v>
      </c>
      <c r="I30" s="13">
        <v>0.1</v>
      </c>
      <c r="J30" s="13">
        <v>0.1</v>
      </c>
      <c r="K30" s="13">
        <v>0.003</v>
      </c>
      <c r="L30" s="13">
        <v>0.02</v>
      </c>
      <c r="M30" s="13">
        <v>0.015</v>
      </c>
      <c r="N30" s="13">
        <v>0.004</v>
      </c>
      <c r="O30" s="13">
        <v>0.007</v>
      </c>
      <c r="P30" s="13">
        <v>0.688</v>
      </c>
      <c r="Q30" s="13">
        <v>0.687</v>
      </c>
      <c r="R30" s="13">
        <v>0.132</v>
      </c>
      <c r="S30" s="13">
        <v>0.132</v>
      </c>
      <c r="T30" s="14"/>
      <c r="U30" s="3">
        <v>8173</v>
      </c>
      <c r="V30" s="3">
        <v>11912</v>
      </c>
      <c r="W30" s="3"/>
      <c r="X30" s="13">
        <v>0.698</v>
      </c>
      <c r="Y30" s="3"/>
      <c r="Z30" s="5"/>
      <c r="AA30" s="3"/>
      <c r="AB30" s="22"/>
      <c r="AD30" s="8">
        <f t="shared" si="0"/>
        <v>0</v>
      </c>
      <c r="AE30" s="9"/>
      <c r="AF30"/>
    </row>
    <row r="31" spans="2:32" ht="12.75">
      <c r="B31" s="17">
        <v>19</v>
      </c>
      <c r="C31" s="12"/>
      <c r="D31" s="12"/>
      <c r="E31" s="2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3"/>
      <c r="V31" s="3"/>
      <c r="W31" s="3"/>
      <c r="X31" s="13"/>
      <c r="Y31" s="3"/>
      <c r="Z31" s="5"/>
      <c r="AA31" s="3"/>
      <c r="AB31" s="22"/>
      <c r="AD31" s="8">
        <f t="shared" si="0"/>
        <v>100</v>
      </c>
      <c r="AE31" s="9"/>
      <c r="AF31"/>
    </row>
    <row r="32" spans="2:32" ht="12.75">
      <c r="B32" s="17">
        <v>20</v>
      </c>
      <c r="C32" s="12"/>
      <c r="D32" s="12"/>
      <c r="E32" s="2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3"/>
      <c r="V32" s="3"/>
      <c r="W32" s="3"/>
      <c r="X32" s="13"/>
      <c r="Y32" s="13"/>
      <c r="Z32" s="5"/>
      <c r="AA32" s="3"/>
      <c r="AB32" s="22"/>
      <c r="AD32" s="8">
        <f t="shared" si="0"/>
        <v>0</v>
      </c>
      <c r="AE32" s="9"/>
      <c r="AF32"/>
    </row>
    <row r="33" spans="2:32" ht="12.75">
      <c r="B33" s="17">
        <v>21</v>
      </c>
      <c r="C33" s="12">
        <v>41</v>
      </c>
      <c r="D33" s="12">
        <v>5</v>
      </c>
      <c r="E33" s="20">
        <v>21</v>
      </c>
      <c r="F33" s="13">
        <v>95.549</v>
      </c>
      <c r="G33" s="13">
        <v>2.44</v>
      </c>
      <c r="H33" s="13">
        <v>0.768</v>
      </c>
      <c r="I33" s="13">
        <v>0.115</v>
      </c>
      <c r="J33" s="13">
        <v>0.125</v>
      </c>
      <c r="K33" s="13">
        <v>0.003</v>
      </c>
      <c r="L33" s="13">
        <v>0.027</v>
      </c>
      <c r="M33" s="13">
        <v>0.02</v>
      </c>
      <c r="N33" s="13">
        <v>0.013</v>
      </c>
      <c r="O33" s="13">
        <v>0.006</v>
      </c>
      <c r="P33" s="13">
        <v>0.754</v>
      </c>
      <c r="Q33" s="13">
        <v>0.753</v>
      </c>
      <c r="R33" s="13">
        <v>0.18</v>
      </c>
      <c r="S33" s="13">
        <v>0.181</v>
      </c>
      <c r="T33" s="14"/>
      <c r="U33" s="3">
        <v>8220</v>
      </c>
      <c r="V33" s="3">
        <v>11925</v>
      </c>
      <c r="W33" s="3"/>
      <c r="X33" s="13">
        <v>0.704</v>
      </c>
      <c r="Y33" s="13"/>
      <c r="Z33" s="5"/>
      <c r="AA33" s="24">
        <v>0.002</v>
      </c>
      <c r="AB33" s="22">
        <v>0</v>
      </c>
      <c r="AD33" s="8">
        <f t="shared" si="0"/>
        <v>0</v>
      </c>
      <c r="AE33" s="9"/>
      <c r="AF33"/>
    </row>
    <row r="34" spans="2:32" ht="12.75">
      <c r="B34" s="17">
        <v>22</v>
      </c>
      <c r="C34" s="12"/>
      <c r="D34" s="12"/>
      <c r="E34" s="2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3"/>
      <c r="V34" s="3"/>
      <c r="W34" s="3"/>
      <c r="X34" s="13"/>
      <c r="Y34" s="13"/>
      <c r="Z34" s="5"/>
      <c r="AA34" s="3"/>
      <c r="AB34" s="22"/>
      <c r="AD34" s="8">
        <f t="shared" si="0"/>
        <v>100.00000000000001</v>
      </c>
      <c r="AE34" s="9"/>
      <c r="AF34"/>
    </row>
    <row r="35" spans="2:32" ht="12.75">
      <c r="B35" s="17">
        <v>23</v>
      </c>
      <c r="C35" s="12">
        <v>40.5</v>
      </c>
      <c r="D35" s="12">
        <v>5</v>
      </c>
      <c r="E35" s="20">
        <v>23</v>
      </c>
      <c r="F35" s="13">
        <v>95.894</v>
      </c>
      <c r="G35" s="13">
        <v>2.242</v>
      </c>
      <c r="H35" s="13">
        <v>0.698</v>
      </c>
      <c r="I35" s="13">
        <v>0.107</v>
      </c>
      <c r="J35" s="13">
        <v>0.112</v>
      </c>
      <c r="K35" s="13">
        <v>0.003</v>
      </c>
      <c r="L35" s="13">
        <v>0.023</v>
      </c>
      <c r="M35" s="13">
        <v>0.017</v>
      </c>
      <c r="N35" s="13">
        <v>0.008</v>
      </c>
      <c r="O35" s="13">
        <v>0.005</v>
      </c>
      <c r="P35" s="13">
        <v>0.733</v>
      </c>
      <c r="Q35" s="13">
        <v>0.732</v>
      </c>
      <c r="R35" s="13">
        <v>0.158</v>
      </c>
      <c r="S35" s="13">
        <v>0.158</v>
      </c>
      <c r="T35" s="14"/>
      <c r="U35" s="3">
        <v>8194</v>
      </c>
      <c r="V35" s="3">
        <v>11915</v>
      </c>
      <c r="W35" s="3"/>
      <c r="X35" s="13">
        <v>0.701</v>
      </c>
      <c r="Y35" s="13"/>
      <c r="Z35" s="5"/>
      <c r="AA35" s="3"/>
      <c r="AB35" s="22"/>
      <c r="AD35" s="8">
        <f t="shared" si="0"/>
        <v>0</v>
      </c>
      <c r="AE35" s="9"/>
      <c r="AF35"/>
    </row>
    <row r="36" spans="2:32" ht="12.75">
      <c r="B36" s="17">
        <v>24</v>
      </c>
      <c r="C36" s="12">
        <v>40</v>
      </c>
      <c r="D36" s="12">
        <v>6</v>
      </c>
      <c r="E36" s="20">
        <v>24</v>
      </c>
      <c r="F36" s="13">
        <v>96.127</v>
      </c>
      <c r="G36" s="13">
        <v>2.12</v>
      </c>
      <c r="H36" s="13">
        <v>0.67</v>
      </c>
      <c r="I36" s="13">
        <v>0.108</v>
      </c>
      <c r="J36" s="13">
        <v>0.109</v>
      </c>
      <c r="K36" s="13">
        <v>0.003</v>
      </c>
      <c r="L36" s="13">
        <v>0.022</v>
      </c>
      <c r="M36" s="13">
        <v>0.016</v>
      </c>
      <c r="N36" s="13">
        <v>0.006</v>
      </c>
      <c r="O36" s="13">
        <v>0.006</v>
      </c>
      <c r="P36" s="13">
        <v>0.675</v>
      </c>
      <c r="Q36" s="13">
        <v>0.674</v>
      </c>
      <c r="R36" s="13">
        <v>0.138</v>
      </c>
      <c r="S36" s="13">
        <v>0.138</v>
      </c>
      <c r="T36" s="14"/>
      <c r="U36" s="3">
        <v>8188</v>
      </c>
      <c r="V36" s="3">
        <v>11921</v>
      </c>
      <c r="W36" s="3"/>
      <c r="X36" s="13">
        <v>0.699</v>
      </c>
      <c r="Y36" s="13"/>
      <c r="Z36" s="5"/>
      <c r="AA36" s="3"/>
      <c r="AB36" s="22"/>
      <c r="AD36" s="8">
        <f t="shared" si="0"/>
        <v>99.99999999999999</v>
      </c>
      <c r="AE36" s="9" t="str">
        <f>IF(AD36=100,"ОК"," ")</f>
        <v>ОК</v>
      </c>
      <c r="AF36"/>
    </row>
    <row r="37" spans="2:32" ht="12.75">
      <c r="B37" s="17">
        <v>25</v>
      </c>
      <c r="C37" s="12"/>
      <c r="D37" s="12"/>
      <c r="E37" s="1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3"/>
      <c r="V37" s="3"/>
      <c r="W37" s="13"/>
      <c r="X37" s="13"/>
      <c r="Y37" s="13"/>
      <c r="Z37" s="5"/>
      <c r="AA37" s="3"/>
      <c r="AB37" s="22"/>
      <c r="AD37" s="8">
        <f t="shared" si="0"/>
        <v>100.00000000000001</v>
      </c>
      <c r="AE37" s="9" t="str">
        <f>IF(AD37=100,"ОК"," ")</f>
        <v>ОК</v>
      </c>
      <c r="AF37"/>
    </row>
    <row r="38" spans="2:32" ht="12.75">
      <c r="B38" s="17">
        <v>26</v>
      </c>
      <c r="C38" s="12"/>
      <c r="D38" s="12"/>
      <c r="E38" s="1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3"/>
      <c r="V38" s="3"/>
      <c r="W38" s="3"/>
      <c r="X38" s="13"/>
      <c r="Y38" s="13"/>
      <c r="Z38" s="5"/>
      <c r="AA38" s="5"/>
      <c r="AB38" s="22"/>
      <c r="AD38" s="8">
        <f t="shared" si="0"/>
        <v>0</v>
      </c>
      <c r="AE38" s="9" t="str">
        <f>IF(AD38=100,"ОК"," ")</f>
        <v> </v>
      </c>
      <c r="AF38"/>
    </row>
    <row r="39" spans="2:32" ht="12.75">
      <c r="B39" s="17">
        <v>27</v>
      </c>
      <c r="C39" s="12"/>
      <c r="D39" s="12"/>
      <c r="E39" s="1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3"/>
      <c r="V39" s="3"/>
      <c r="W39" s="3"/>
      <c r="X39" s="13"/>
      <c r="Y39" s="3"/>
      <c r="Z39" s="5"/>
      <c r="AA39" s="5"/>
      <c r="AB39" s="22"/>
      <c r="AD39" s="8">
        <f t="shared" si="0"/>
        <v>0</v>
      </c>
      <c r="AE39" s="9" t="str">
        <f>IF(AD39=100,"ОК"," ")</f>
        <v> </v>
      </c>
      <c r="AF39"/>
    </row>
    <row r="40" spans="2:32" ht="12.75">
      <c r="B40" s="17">
        <v>28</v>
      </c>
      <c r="C40" s="12">
        <v>39</v>
      </c>
      <c r="D40" s="12">
        <v>6</v>
      </c>
      <c r="E40" s="17">
        <v>28</v>
      </c>
      <c r="F40" s="13">
        <v>95.606</v>
      </c>
      <c r="G40" s="13">
        <v>2.378</v>
      </c>
      <c r="H40" s="13">
        <v>0.733</v>
      </c>
      <c r="I40" s="13">
        <v>0.107</v>
      </c>
      <c r="J40" s="13">
        <v>0.123</v>
      </c>
      <c r="K40" s="13">
        <v>0.003</v>
      </c>
      <c r="L40" s="13">
        <v>0.027</v>
      </c>
      <c r="M40" s="13">
        <v>0.021</v>
      </c>
      <c r="N40" s="13">
        <v>0.016</v>
      </c>
      <c r="O40" s="13">
        <v>0.006</v>
      </c>
      <c r="P40" s="13">
        <v>0.807</v>
      </c>
      <c r="Q40" s="13">
        <v>0.805</v>
      </c>
      <c r="R40" s="13">
        <v>0.173</v>
      </c>
      <c r="S40" s="13">
        <v>0.174</v>
      </c>
      <c r="T40" s="14"/>
      <c r="U40" s="3">
        <v>8207</v>
      </c>
      <c r="V40" s="3">
        <v>11912</v>
      </c>
      <c r="W40" s="3"/>
      <c r="X40" s="13">
        <v>0.703</v>
      </c>
      <c r="Y40" s="3"/>
      <c r="Z40" s="5" t="s">
        <v>48</v>
      </c>
      <c r="AA40" s="15">
        <v>0.001</v>
      </c>
      <c r="AB40" s="22">
        <v>0</v>
      </c>
      <c r="AD40" s="8">
        <f t="shared" si="0"/>
        <v>0</v>
      </c>
      <c r="AE40" s="9"/>
      <c r="AF40"/>
    </row>
    <row r="41" spans="2:32" ht="12.75">
      <c r="B41" s="17">
        <v>29</v>
      </c>
      <c r="C41" s="12"/>
      <c r="D41" s="12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3"/>
      <c r="V41" s="3"/>
      <c r="W41" s="3"/>
      <c r="X41" s="13"/>
      <c r="Y41" s="3"/>
      <c r="Z41" s="5"/>
      <c r="AA41" s="5"/>
      <c r="AB41" s="23"/>
      <c r="AD41" s="8">
        <f t="shared" si="0"/>
        <v>100.00000000000001</v>
      </c>
      <c r="AE41" s="9"/>
      <c r="AF41"/>
    </row>
    <row r="42" spans="2:32" ht="12.75">
      <c r="B42" s="17">
        <v>30</v>
      </c>
      <c r="C42" s="12">
        <v>40</v>
      </c>
      <c r="D42" s="12">
        <v>5</v>
      </c>
      <c r="E42" s="20">
        <v>30</v>
      </c>
      <c r="F42" s="13">
        <v>96.276</v>
      </c>
      <c r="G42" s="13">
        <v>2.042</v>
      </c>
      <c r="H42" s="13">
        <v>0.635</v>
      </c>
      <c r="I42" s="13">
        <v>0.099</v>
      </c>
      <c r="J42" s="13">
        <v>0.098</v>
      </c>
      <c r="K42" s="13">
        <v>0.004</v>
      </c>
      <c r="L42" s="13">
        <v>0.02</v>
      </c>
      <c r="M42" s="13">
        <v>0.014</v>
      </c>
      <c r="N42" s="13">
        <v>0.005</v>
      </c>
      <c r="O42" s="13">
        <v>0.006</v>
      </c>
      <c r="P42" s="13">
        <v>0.671</v>
      </c>
      <c r="Q42" s="13">
        <v>0.67</v>
      </c>
      <c r="R42" s="13">
        <v>0.131</v>
      </c>
      <c r="S42" s="13">
        <v>0.131</v>
      </c>
      <c r="T42" s="21"/>
      <c r="U42" s="3">
        <v>8174</v>
      </c>
      <c r="V42" s="3">
        <v>11914</v>
      </c>
      <c r="W42" s="4"/>
      <c r="X42" s="13">
        <v>0.698</v>
      </c>
      <c r="Y42" s="3"/>
      <c r="Z42" s="5"/>
      <c r="AA42" s="5"/>
      <c r="AB42" s="15"/>
      <c r="AD42" s="8">
        <f t="shared" si="0"/>
        <v>0</v>
      </c>
      <c r="AE42" s="9" t="str">
        <f>IF(AD42=100,"ОК"," ")</f>
        <v> </v>
      </c>
      <c r="AF42"/>
    </row>
    <row r="43" spans="2:32" ht="12.75">
      <c r="B43" s="17">
        <v>31</v>
      </c>
      <c r="C43" s="12"/>
      <c r="D43" s="12"/>
      <c r="E43" s="2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1"/>
      <c r="U43" s="3"/>
      <c r="V43" s="3"/>
      <c r="W43" s="4"/>
      <c r="X43" s="13"/>
      <c r="Y43" s="4"/>
      <c r="Z43" s="5"/>
      <c r="AA43" s="5"/>
      <c r="AB43" s="23"/>
      <c r="AD43" s="8"/>
      <c r="AE43" s="9"/>
      <c r="AF43"/>
    </row>
    <row r="44" spans="3:6" ht="7.5" customHeight="1">
      <c r="C44" s="1"/>
      <c r="D44" s="1"/>
      <c r="E44" s="1"/>
      <c r="F44" s="1"/>
    </row>
    <row r="45" spans="3:23" ht="12" customHeight="1">
      <c r="C45" s="26" t="s">
        <v>45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3:23" ht="10.5" customHeight="1">
      <c r="C46" s="1" t="s">
        <v>44</v>
      </c>
      <c r="D46" s="1"/>
      <c r="E46" s="1"/>
      <c r="F46" s="1"/>
      <c r="Q46" s="2" t="s">
        <v>15</v>
      </c>
      <c r="U46" s="2" t="s">
        <v>16</v>
      </c>
      <c r="W46" s="2" t="s">
        <v>17</v>
      </c>
    </row>
    <row r="47" spans="3:23" ht="11.25" customHeight="1">
      <c r="C47" s="25" t="s">
        <v>43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3:23" ht="9.75" customHeight="1">
      <c r="C48" s="1" t="s">
        <v>18</v>
      </c>
      <c r="D48" s="1"/>
      <c r="E48" s="1"/>
      <c r="F48" s="1"/>
      <c r="Q48" s="2" t="s">
        <v>15</v>
      </c>
      <c r="U48" s="2" t="s">
        <v>16</v>
      </c>
      <c r="W48" s="2" t="s">
        <v>17</v>
      </c>
    </row>
  </sheetData>
  <sheetProtection/>
  <mergeCells count="39">
    <mergeCell ref="I10:I12"/>
    <mergeCell ref="J10:J12"/>
    <mergeCell ref="K10:K12"/>
    <mergeCell ref="H10:H12"/>
    <mergeCell ref="W9:Y9"/>
    <mergeCell ref="N10:N12"/>
    <mergeCell ref="O10:O12"/>
    <mergeCell ref="P10:Q10"/>
    <mergeCell ref="R10:S10"/>
    <mergeCell ref="B9:B12"/>
    <mergeCell ref="E9:E12"/>
    <mergeCell ref="M10:M12"/>
    <mergeCell ref="Z2:AB2"/>
    <mergeCell ref="B7:AB7"/>
    <mergeCell ref="B8:AB8"/>
    <mergeCell ref="X10:X11"/>
    <mergeCell ref="T9:T12"/>
    <mergeCell ref="G10:G12"/>
    <mergeCell ref="F10:F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47:W47"/>
    <mergeCell ref="C45:W45"/>
    <mergeCell ref="W12:Y12"/>
    <mergeCell ref="F9:S9"/>
    <mergeCell ref="C11:C12"/>
    <mergeCell ref="D11:D12"/>
    <mergeCell ref="W10:W11"/>
    <mergeCell ref="P11:P12"/>
    <mergeCell ref="Q11:Q12"/>
    <mergeCell ref="L10:L12"/>
  </mergeCells>
  <printOptions horizontalCentered="1"/>
  <pageMargins left="0.3937007874015748" right="0.3937007874015748" top="0.16" bottom="0.2" header="0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2015-11-30T13:56:15Z</cp:lastPrinted>
  <dcterms:created xsi:type="dcterms:W3CDTF">2010-01-29T08:37:16Z</dcterms:created>
  <dcterms:modified xsi:type="dcterms:W3CDTF">2015-12-30T13:45:56Z</dcterms:modified>
  <cp:category/>
  <cp:version/>
  <cp:contentType/>
  <cp:contentStatus/>
</cp:coreProperties>
</file>