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/>
  </bookViews>
  <sheets>
    <sheet name="ноябрьКоханГРС (2)" sheetId="3" r:id="rId1"/>
  </sheets>
  <calcPr calcId="145621"/>
</workbook>
</file>

<file path=xl/calcChain.xml><?xml version="1.0" encoding="utf-8"?>
<calcChain xmlns="http://schemas.openxmlformats.org/spreadsheetml/2006/main">
  <c r="AF69" i="3" l="1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E44" i="3"/>
  <c r="AF44" i="3" s="1"/>
  <c r="AE43" i="3"/>
  <c r="AF43" i="3" s="1"/>
  <c r="AE42" i="3"/>
  <c r="AF42" i="3" s="1"/>
  <c r="AE41" i="3"/>
  <c r="AF41" i="3" s="1"/>
  <c r="AE40" i="3"/>
  <c r="AF40" i="3" s="1"/>
  <c r="AE39" i="3"/>
  <c r="AF39" i="3" s="1"/>
  <c r="AE38" i="3"/>
  <c r="AF38" i="3" s="1"/>
  <c r="AE37" i="3"/>
  <c r="AF37" i="3" s="1"/>
  <c r="AE36" i="3"/>
  <c r="AF36" i="3" s="1"/>
  <c r="AE35" i="3"/>
  <c r="AF35" i="3" s="1"/>
  <c r="AE34" i="3"/>
  <c r="AF34" i="3" s="1"/>
  <c r="AE33" i="3"/>
  <c r="AF33" i="3" s="1"/>
  <c r="AE32" i="3"/>
  <c r="AF32" i="3" s="1"/>
  <c r="AE31" i="3"/>
  <c r="AF31" i="3" s="1"/>
  <c r="AE30" i="3"/>
  <c r="AF30" i="3" s="1"/>
  <c r="AE29" i="3"/>
  <c r="AF29" i="3" s="1"/>
  <c r="AE28" i="3"/>
  <c r="AF28" i="3" s="1"/>
  <c r="AE27" i="3"/>
  <c r="AF27" i="3" s="1"/>
  <c r="AE26" i="3"/>
  <c r="AF26" i="3" s="1"/>
  <c r="AE25" i="3"/>
  <c r="AF25" i="3" s="1"/>
  <c r="AE24" i="3"/>
  <c r="AF24" i="3" s="1"/>
  <c r="AE23" i="3"/>
  <c r="AF23" i="3" s="1"/>
  <c r="AE22" i="3"/>
  <c r="AF22" i="3" s="1"/>
  <c r="AE21" i="3"/>
  <c r="AF21" i="3" s="1"/>
  <c r="AE20" i="3"/>
  <c r="AF20" i="3" s="1"/>
  <c r="AE19" i="3"/>
  <c r="AF19" i="3" s="1"/>
  <c r="AE18" i="3"/>
  <c r="AF18" i="3" s="1"/>
  <c r="AE17" i="3"/>
  <c r="AF17" i="3" s="1"/>
  <c r="AE16" i="3"/>
  <c r="AF16" i="3" s="1"/>
  <c r="AE15" i="3"/>
  <c r="AF15" i="3" s="1"/>
  <c r="AE14" i="3"/>
  <c r="AF14" i="3" s="1"/>
  <c r="AE13" i="3"/>
  <c r="AF13" i="3" s="1"/>
</calcChain>
</file>

<file path=xl/sharedStrings.xml><?xml version="1.0" encoding="utf-8"?>
<sst xmlns="http://schemas.openxmlformats.org/spreadsheetml/2006/main" count="56" uniqueCount="53">
  <si>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</si>
  <si>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</si>
  <si>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</si>
  <si>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</si>
  <si>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</si>
  <si>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</si>
  <si>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</si>
  <si>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</si>
  <si>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</si>
  <si>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</si>
  <si>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</si>
  <si>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</si>
  <si>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</si>
  <si>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</si>
  <si>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</si>
  <si>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</si>
  <si>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</si>
  <si>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</si>
  <si>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</si>
  <si>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</si>
  <si>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</si>
  <si>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</si>
  <si>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</si>
  <si>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</si>
  <si>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</si>
  <si>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</si>
  <si>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</si>
  <si>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</si>
  <si>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</si>
  <si>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</si>
  <si>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</si>
  <si>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</si>
  <si>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</si>
  <si>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</si>
  <si>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</si>
  <si>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</si>
  <si>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</si>
  <si>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</si>
  <si>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</si>
  <si>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</si>
  <si>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</si>
  <si>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</si>
  <si>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</si>
  <si>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</si>
  <si>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</si>
  <si>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</si>
  <si>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</si>
  <si>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t>до 0.0002</t>
  </si>
  <si>
    <t>до 0.0001</t>
  </si>
  <si>
    <r>
      <t xml:space="preserve"> </t>
    </r>
    <r>
      <rPr>
        <b/>
        <u/>
        <sz val="10"/>
        <rFont val="Times New Roman"/>
        <family val="1"/>
        <charset val="204"/>
      </rPr>
      <t xml:space="preserve">     Заступник начальника Харківського ЛВУМГ                                                                         А.М. Панасюк                                                                     </t>
    </r>
  </si>
  <si>
    <r>
      <t xml:space="preserve">Завідувач 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С.В.Гусєва                                                                            .</t>
    </r>
  </si>
  <si>
    <r>
      <t xml:space="preserve">                   </t>
    </r>
    <r>
      <rPr>
        <u/>
        <sz val="10"/>
        <rFont val="Arial"/>
        <family val="2"/>
        <charset val="204"/>
      </rPr>
      <t xml:space="preserve"> переданого УМГ "Київтрансгаз" Диканським ЛВУМГ   та прийнятого УМГ "Харківтрансгаз" Харківським ЛВУМГ</t>
    </r>
  </si>
  <si>
    <t xml:space="preserve">                 з газопроводу "ШПК" за період з  10.11.2015р. по 17.11.2015р. (точка відбору - Коханівська ГРС)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</si>
</sst>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9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1" fontId="25" fillId="0" borderId="10" xfId="0" applyNumberFormat="1" applyFont="1" applyBorder="1" applyAlignment="1">
      <alignment horizontal="center" wrapText="1"/>
    </xf>
    <xf numFmtId="0" fontId="0" fillId="0" borderId="10" xfId="0" applyBorder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6" fontId="34" fillId="0" borderId="0" xfId="0" applyNumberFormat="1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1" fillId="0" borderId="0" xfId="0" applyFont="1" applyAlignment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14" fontId="29" fillId="0" borderId="0" xfId="0" applyNumberFormat="1" applyFont="1" applyAlignment="1"/>
    <xf numFmtId="0" fontId="29" fillId="0" borderId="0" xfId="0" applyFont="1" applyAlignment="1"/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workbookViewId="0">
      <selection activeCell="C6" sqref="C6:AE6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39" t="s">
        <v>2</v>
      </c>
      <c r="AB2" s="40"/>
      <c r="AC2" s="40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41" t="s">
        <v>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0"/>
    </row>
    <row r="7" spans="2:33" ht="18" customHeight="1" x14ac:dyDescent="0.25">
      <c r="B7" s="42" t="s">
        <v>51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2"/>
      <c r="AE7" s="2"/>
    </row>
    <row r="8" spans="2:33" ht="18" customHeight="1" x14ac:dyDescent="0.25">
      <c r="B8" s="44" t="s">
        <v>52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2"/>
      <c r="AE8" s="2"/>
    </row>
    <row r="9" spans="2:33" ht="32.25" customHeight="1" x14ac:dyDescent="0.25">
      <c r="B9" s="46" t="s">
        <v>7</v>
      </c>
      <c r="C9" s="49" t="s">
        <v>8</v>
      </c>
      <c r="D9" s="49"/>
      <c r="E9" s="46" t="s">
        <v>9</v>
      </c>
      <c r="F9" s="50" t="s">
        <v>10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  <c r="T9" s="53" t="s">
        <v>11</v>
      </c>
      <c r="U9" s="53" t="s">
        <v>12</v>
      </c>
      <c r="V9" s="53" t="s">
        <v>13</v>
      </c>
      <c r="W9" s="53" t="s">
        <v>14</v>
      </c>
      <c r="X9" s="50" t="s">
        <v>15</v>
      </c>
      <c r="Y9" s="51"/>
      <c r="Z9" s="54"/>
      <c r="AA9" s="53" t="s">
        <v>16</v>
      </c>
      <c r="AB9" s="53" t="s">
        <v>17</v>
      </c>
      <c r="AC9" s="53" t="s">
        <v>18</v>
      </c>
      <c r="AD9" s="2"/>
      <c r="AF9" s="3"/>
      <c r="AG9"/>
    </row>
    <row r="10" spans="2:33" ht="48.75" customHeight="1" x14ac:dyDescent="0.25">
      <c r="B10" s="47"/>
      <c r="C10" s="49"/>
      <c r="D10" s="49"/>
      <c r="E10" s="47"/>
      <c r="F10" s="53" t="s">
        <v>19</v>
      </c>
      <c r="G10" s="53" t="s">
        <v>20</v>
      </c>
      <c r="H10" s="53" t="s">
        <v>21</v>
      </c>
      <c r="I10" s="53" t="s">
        <v>22</v>
      </c>
      <c r="J10" s="53" t="s">
        <v>23</v>
      </c>
      <c r="K10" s="53" t="s">
        <v>24</v>
      </c>
      <c r="L10" s="53" t="s">
        <v>25</v>
      </c>
      <c r="M10" s="53" t="s">
        <v>26</v>
      </c>
      <c r="N10" s="53" t="s">
        <v>27</v>
      </c>
      <c r="O10" s="53" t="s">
        <v>28</v>
      </c>
      <c r="P10" s="49" t="s">
        <v>29</v>
      </c>
      <c r="Q10" s="49"/>
      <c r="R10" s="49" t="s">
        <v>30</v>
      </c>
      <c r="S10" s="49"/>
      <c r="T10" s="53"/>
      <c r="U10" s="53"/>
      <c r="V10" s="53"/>
      <c r="W10" s="53"/>
      <c r="X10" s="53" t="s">
        <v>31</v>
      </c>
      <c r="Y10" s="55" t="s">
        <v>32</v>
      </c>
      <c r="Z10" s="56"/>
      <c r="AA10" s="53"/>
      <c r="AB10" s="53"/>
      <c r="AC10" s="53"/>
      <c r="AD10" s="2"/>
      <c r="AF10" s="3"/>
      <c r="AG10"/>
    </row>
    <row r="11" spans="2:33" ht="15.75" customHeight="1" x14ac:dyDescent="0.25">
      <c r="B11" s="47"/>
      <c r="C11" s="49" t="s">
        <v>33</v>
      </c>
      <c r="D11" s="49" t="s">
        <v>34</v>
      </c>
      <c r="E11" s="47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9" t="s">
        <v>35</v>
      </c>
      <c r="Q11" s="49" t="s">
        <v>36</v>
      </c>
      <c r="R11" s="49" t="s">
        <v>37</v>
      </c>
      <c r="S11" s="49" t="s">
        <v>38</v>
      </c>
      <c r="T11" s="53"/>
      <c r="U11" s="53"/>
      <c r="V11" s="53"/>
      <c r="W11" s="53"/>
      <c r="X11" s="53"/>
      <c r="Y11" s="57"/>
      <c r="Z11" s="58"/>
      <c r="AA11" s="53"/>
      <c r="AB11" s="53"/>
      <c r="AC11" s="53"/>
      <c r="AD11" s="2"/>
      <c r="AF11" s="3"/>
      <c r="AG11"/>
    </row>
    <row r="12" spans="2:33" ht="21" customHeight="1" x14ac:dyDescent="0.25">
      <c r="B12" s="48"/>
      <c r="C12" s="49"/>
      <c r="D12" s="49"/>
      <c r="E12" s="4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9"/>
      <c r="Q12" s="49"/>
      <c r="R12" s="49"/>
      <c r="S12" s="49"/>
      <c r="T12" s="53"/>
      <c r="U12" s="53"/>
      <c r="V12" s="53"/>
      <c r="W12" s="53"/>
      <c r="X12" s="59" t="s">
        <v>39</v>
      </c>
      <c r="Y12" s="60"/>
      <c r="Z12" s="61"/>
      <c r="AA12" s="53"/>
      <c r="AB12" s="53"/>
      <c r="AC12" s="53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36"/>
      <c r="Z13" s="37"/>
      <c r="AA13" s="11"/>
      <c r="AB13" s="10"/>
      <c r="AC13" s="10"/>
      <c r="AE13" s="12">
        <f>SUM(F13:P13,R13)</f>
        <v>0</v>
      </c>
      <c r="AF13" s="13" t="str">
        <f t="shared" ref="AF13:AF69" si="0">IF(AE13=100,"ОК"," ")</f>
        <v xml:space="preserve"> 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63"/>
      <c r="Z14" s="64"/>
      <c r="AA14" s="11"/>
      <c r="AB14" s="10"/>
      <c r="AC14" s="14"/>
      <c r="AE14" s="12">
        <f t="shared" ref="AE14:AE44" si="1">SUM(F14:P14,R14)</f>
        <v>0</v>
      </c>
      <c r="AF14" s="13" t="str">
        <f t="shared" si="0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63"/>
      <c r="Z15" s="64"/>
      <c r="AA15" s="11"/>
      <c r="AB15" s="10"/>
      <c r="AC15" s="14"/>
      <c r="AE15" s="12">
        <f t="shared" si="1"/>
        <v>0</v>
      </c>
      <c r="AF15" s="13" t="str">
        <f t="shared" si="0"/>
        <v xml:space="preserve"> </v>
      </c>
      <c r="AG15"/>
    </row>
    <row r="16" spans="2:33" x14ac:dyDescent="0.25">
      <c r="B16" s="5">
        <v>4</v>
      </c>
      <c r="C16" s="6"/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10"/>
      <c r="W16" s="10"/>
      <c r="X16" s="10"/>
      <c r="Y16" s="15"/>
      <c r="Z16" s="8"/>
      <c r="AA16" s="11"/>
      <c r="AB16" s="10"/>
      <c r="AC16" s="14"/>
      <c r="AE16" s="12">
        <f t="shared" si="1"/>
        <v>0</v>
      </c>
      <c r="AF16" s="13" t="str">
        <f t="shared" si="0"/>
        <v xml:space="preserve"> </v>
      </c>
      <c r="AG16"/>
    </row>
    <row r="17" spans="2:33" x14ac:dyDescent="0.25">
      <c r="B17" s="5">
        <v>5</v>
      </c>
      <c r="C17" s="6"/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10"/>
      <c r="W17" s="10"/>
      <c r="X17" s="10"/>
      <c r="Y17" s="15"/>
      <c r="Z17" s="8"/>
      <c r="AA17" s="11"/>
      <c r="AB17" s="16"/>
      <c r="AC17" s="17"/>
      <c r="AE17" s="12">
        <f t="shared" si="1"/>
        <v>0</v>
      </c>
      <c r="AF17" s="13" t="str">
        <f t="shared" si="0"/>
        <v xml:space="preserve"> 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1"/>
        <v>0</v>
      </c>
      <c r="AF18" s="13" t="str">
        <f t="shared" si="0"/>
        <v xml:space="preserve"> </v>
      </c>
      <c r="AG18"/>
    </row>
    <row r="19" spans="2:33" x14ac:dyDescent="0.25">
      <c r="B19" s="5">
        <v>7</v>
      </c>
      <c r="C19" s="6"/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10"/>
      <c r="W19" s="10"/>
      <c r="X19" s="10"/>
      <c r="Y19" s="15"/>
      <c r="Z19" s="8"/>
      <c r="AA19" s="11"/>
      <c r="AB19" s="35"/>
      <c r="AC19" s="35"/>
      <c r="AE19" s="12">
        <f t="shared" si="1"/>
        <v>0</v>
      </c>
      <c r="AF19" s="13" t="str">
        <f t="shared" si="0"/>
        <v xml:space="preserve"> 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16"/>
      <c r="AC20" s="14"/>
      <c r="AE20" s="12">
        <f>SUM(F20:P20,R20)</f>
        <v>0</v>
      </c>
      <c r="AF20" s="13" t="str">
        <f t="shared" si="0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B21" s="35"/>
      <c r="AC21" s="35"/>
      <c r="AE21" s="12">
        <f t="shared" si="1"/>
        <v>0</v>
      </c>
      <c r="AF21" s="13" t="str">
        <f t="shared" si="0"/>
        <v xml:space="preserve"> </v>
      </c>
      <c r="AG21"/>
    </row>
    <row r="22" spans="2:33" x14ac:dyDescent="0.25">
      <c r="B22" s="5">
        <v>10</v>
      </c>
      <c r="C22" s="6">
        <v>20</v>
      </c>
      <c r="D22" s="6">
        <v>6</v>
      </c>
      <c r="E22" s="7">
        <v>42318</v>
      </c>
      <c r="F22" s="8">
        <v>96.498000000000005</v>
      </c>
      <c r="G22" s="8">
        <v>1.758</v>
      </c>
      <c r="H22" s="8">
        <v>0.53900000000000003</v>
      </c>
      <c r="I22" s="8">
        <v>7.8E-2</v>
      </c>
      <c r="J22" s="8">
        <v>7.6999999999999999E-2</v>
      </c>
      <c r="K22" s="8">
        <v>5.0000000000000001E-3</v>
      </c>
      <c r="L22" s="8">
        <v>2.1000000000000001E-2</v>
      </c>
      <c r="M22" s="8">
        <v>1.2999999999999999E-2</v>
      </c>
      <c r="N22" s="8">
        <v>1.7000000000000001E-2</v>
      </c>
      <c r="O22" s="8">
        <v>7.0000000000000001E-3</v>
      </c>
      <c r="P22" s="8">
        <v>0.83299999999999996</v>
      </c>
      <c r="Q22" s="8">
        <v>0.83099999999999996</v>
      </c>
      <c r="R22" s="8">
        <v>0.154</v>
      </c>
      <c r="S22" s="8">
        <v>0.154</v>
      </c>
      <c r="T22" s="9"/>
      <c r="U22" s="9"/>
      <c r="V22" s="10">
        <v>8124</v>
      </c>
      <c r="W22" s="10">
        <v>11862</v>
      </c>
      <c r="X22" s="10"/>
      <c r="Y22" s="15">
        <v>0.69550000000000001</v>
      </c>
      <c r="Z22" s="8"/>
      <c r="AA22" s="11"/>
      <c r="AB22" s="16" t="s">
        <v>47</v>
      </c>
      <c r="AC22" s="14" t="s">
        <v>48</v>
      </c>
      <c r="AE22" s="12">
        <f t="shared" si="1"/>
        <v>100</v>
      </c>
      <c r="AF22" s="13" t="str">
        <f t="shared" si="0"/>
        <v>ОК</v>
      </c>
      <c r="AG22"/>
    </row>
    <row r="23" spans="2:33" x14ac:dyDescent="0.25">
      <c r="B23" s="5">
        <v>11</v>
      </c>
      <c r="C23" s="6">
        <v>21.2</v>
      </c>
      <c r="D23" s="6">
        <v>6.5</v>
      </c>
      <c r="E23" s="19">
        <v>42319</v>
      </c>
      <c r="F23" s="8">
        <v>96.475999999999999</v>
      </c>
      <c r="G23" s="8">
        <v>1.774</v>
      </c>
      <c r="H23" s="8">
        <v>0.53400000000000003</v>
      </c>
      <c r="I23" s="8">
        <v>7.6999999999999999E-2</v>
      </c>
      <c r="J23" s="8">
        <v>7.4999999999999997E-2</v>
      </c>
      <c r="K23" s="8">
        <v>8.0000000000000002E-3</v>
      </c>
      <c r="L23" s="8">
        <v>0.02</v>
      </c>
      <c r="M23" s="8">
        <v>1.4E-2</v>
      </c>
      <c r="N23" s="8">
        <v>1.0999999999999999E-2</v>
      </c>
      <c r="O23" s="8">
        <v>7.0000000000000001E-3</v>
      </c>
      <c r="P23" s="8">
        <v>0.84899999999999998</v>
      </c>
      <c r="Q23" s="8">
        <v>0.84699999999999998</v>
      </c>
      <c r="R23" s="8">
        <v>0.155</v>
      </c>
      <c r="S23" s="8">
        <v>0.155</v>
      </c>
      <c r="T23" s="9"/>
      <c r="U23" s="9"/>
      <c r="V23" s="10">
        <v>8122</v>
      </c>
      <c r="W23" s="10">
        <v>11858</v>
      </c>
      <c r="X23" s="10"/>
      <c r="Y23" s="15">
        <v>0.69550000000000001</v>
      </c>
      <c r="Z23" s="8"/>
      <c r="AA23" s="11"/>
      <c r="AB23" s="11"/>
      <c r="AC23" s="14"/>
      <c r="AE23" s="12">
        <f t="shared" si="1"/>
        <v>100</v>
      </c>
      <c r="AF23" s="13" t="str">
        <f t="shared" si="0"/>
        <v>ОК</v>
      </c>
      <c r="AG23"/>
    </row>
    <row r="24" spans="2:33" x14ac:dyDescent="0.25">
      <c r="B24" s="5">
        <v>12</v>
      </c>
      <c r="C24" s="6">
        <v>20</v>
      </c>
      <c r="D24" s="6">
        <v>6.5</v>
      </c>
      <c r="E24" s="7">
        <v>42320</v>
      </c>
      <c r="F24" s="8">
        <v>96.334999999999994</v>
      </c>
      <c r="G24" s="8">
        <v>1.8640000000000001</v>
      </c>
      <c r="H24" s="8">
        <v>0.56299999999999994</v>
      </c>
      <c r="I24" s="8">
        <v>8.2000000000000003E-2</v>
      </c>
      <c r="J24" s="8">
        <v>8.1000000000000003E-2</v>
      </c>
      <c r="K24" s="8">
        <v>1.2999999999999999E-2</v>
      </c>
      <c r="L24" s="8">
        <v>2.1999999999999999E-2</v>
      </c>
      <c r="M24" s="8">
        <v>1.4999999999999999E-2</v>
      </c>
      <c r="N24" s="8">
        <v>8.9999999999999993E-3</v>
      </c>
      <c r="O24" s="8">
        <v>7.0000000000000001E-3</v>
      </c>
      <c r="P24" s="8">
        <v>0.84299999999999997</v>
      </c>
      <c r="Q24" s="8">
        <v>0.84099999999999997</v>
      </c>
      <c r="R24" s="8">
        <v>0.16600000000000001</v>
      </c>
      <c r="S24" s="8">
        <v>0.16700000000000001</v>
      </c>
      <c r="T24" s="9"/>
      <c r="U24" s="9"/>
      <c r="V24" s="10">
        <v>8134</v>
      </c>
      <c r="W24" s="10">
        <v>11864</v>
      </c>
      <c r="X24" s="10"/>
      <c r="Y24" s="15">
        <v>0.69679999999999997</v>
      </c>
      <c r="Z24" s="8"/>
      <c r="AB24" s="35"/>
      <c r="AC24" s="35"/>
      <c r="AE24" s="12">
        <f t="shared" si="1"/>
        <v>100.00000000000001</v>
      </c>
      <c r="AF24" s="13" t="str">
        <f t="shared" si="0"/>
        <v>ОК</v>
      </c>
      <c r="AG24"/>
    </row>
    <row r="25" spans="2:33" x14ac:dyDescent="0.25">
      <c r="B25" s="5">
        <v>13</v>
      </c>
      <c r="C25" s="6">
        <v>20</v>
      </c>
      <c r="D25" s="6">
        <v>6.5</v>
      </c>
      <c r="E25" s="7">
        <v>42321</v>
      </c>
      <c r="F25" s="8">
        <v>96.326999999999998</v>
      </c>
      <c r="G25" s="8">
        <v>1.8460000000000001</v>
      </c>
      <c r="H25" s="8">
        <v>0.56799999999999995</v>
      </c>
      <c r="I25" s="8">
        <v>8.4000000000000005E-2</v>
      </c>
      <c r="J25" s="8">
        <v>8.6999999999999994E-2</v>
      </c>
      <c r="K25" s="8">
        <v>1.2999999999999999E-2</v>
      </c>
      <c r="L25" s="8">
        <v>2.5000000000000001E-2</v>
      </c>
      <c r="M25" s="8">
        <v>1.7000000000000001E-2</v>
      </c>
      <c r="N25" s="8">
        <v>0.03</v>
      </c>
      <c r="O25" s="8">
        <v>7.0000000000000001E-3</v>
      </c>
      <c r="P25" s="8">
        <v>0.82899999999999996</v>
      </c>
      <c r="Q25" s="8">
        <v>0.82699999999999996</v>
      </c>
      <c r="R25" s="8">
        <v>0.16700000000000001</v>
      </c>
      <c r="S25" s="8">
        <v>0.16800000000000001</v>
      </c>
      <c r="T25" s="9"/>
      <c r="U25" s="9"/>
      <c r="V25" s="10">
        <v>8144</v>
      </c>
      <c r="W25" s="10">
        <v>11872</v>
      </c>
      <c r="X25" s="10"/>
      <c r="Y25" s="15">
        <v>0.6976</v>
      </c>
      <c r="Z25" s="8"/>
      <c r="AA25" s="11"/>
      <c r="AB25" s="16"/>
      <c r="AC25" s="17"/>
      <c r="AE25" s="12">
        <f t="shared" si="1"/>
        <v>100.00000000000001</v>
      </c>
      <c r="AF25" s="13" t="str">
        <f t="shared" si="0"/>
        <v>ОК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1"/>
        <v>0</v>
      </c>
      <c r="AF26" s="13" t="str">
        <f t="shared" si="0"/>
        <v xml:space="preserve"> </v>
      </c>
      <c r="AG26"/>
    </row>
    <row r="27" spans="2:33" x14ac:dyDescent="0.25">
      <c r="B27" s="5">
        <v>15</v>
      </c>
      <c r="C27" s="6"/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10"/>
      <c r="W27" s="10"/>
      <c r="X27" s="10"/>
      <c r="Y27" s="15"/>
      <c r="Z27" s="8"/>
      <c r="AA27" s="11"/>
      <c r="AB27" s="10"/>
      <c r="AC27" s="20"/>
      <c r="AE27" s="12">
        <f t="shared" si="1"/>
        <v>0</v>
      </c>
      <c r="AF27" s="13" t="str">
        <f t="shared" si="0"/>
        <v xml:space="preserve"> </v>
      </c>
      <c r="AG27"/>
    </row>
    <row r="28" spans="2:33" ht="13.5" customHeight="1" x14ac:dyDescent="0.25">
      <c r="B28" s="21">
        <v>16</v>
      </c>
      <c r="C28" s="18">
        <v>21</v>
      </c>
      <c r="D28" s="18">
        <v>0</v>
      </c>
      <c r="E28" s="7">
        <v>42324</v>
      </c>
      <c r="F28" s="8">
        <v>92.228999999999999</v>
      </c>
      <c r="G28" s="8">
        <v>3.9430000000000001</v>
      </c>
      <c r="H28" s="8">
        <v>0.93500000000000005</v>
      </c>
      <c r="I28" s="8">
        <v>0.11700000000000001</v>
      </c>
      <c r="J28" s="8">
        <v>0.17599999999999999</v>
      </c>
      <c r="K28" s="8">
        <v>2.1000000000000001E-2</v>
      </c>
      <c r="L28" s="8">
        <v>6.9000000000000006E-2</v>
      </c>
      <c r="M28" s="8">
        <v>0.05</v>
      </c>
      <c r="N28" s="8">
        <v>0.14399999999999999</v>
      </c>
      <c r="O28" s="8">
        <v>7.0000000000000001E-3</v>
      </c>
      <c r="P28" s="8">
        <v>1.8560000000000001</v>
      </c>
      <c r="Q28" s="8">
        <v>1.8520000000000001</v>
      </c>
      <c r="R28" s="8">
        <v>0.45300000000000001</v>
      </c>
      <c r="S28" s="8">
        <v>0.45400000000000001</v>
      </c>
      <c r="T28" s="9"/>
      <c r="U28" s="9"/>
      <c r="V28" s="10">
        <v>8300</v>
      </c>
      <c r="W28" s="10">
        <v>11809</v>
      </c>
      <c r="X28" s="38">
        <v>0.73</v>
      </c>
      <c r="Y28" s="15">
        <v>0.73050000000000004</v>
      </c>
      <c r="Z28" s="10"/>
      <c r="AA28" s="11"/>
      <c r="AB28" s="16"/>
      <c r="AC28" s="17"/>
      <c r="AE28" s="12">
        <f t="shared" si="1"/>
        <v>100.00000000000001</v>
      </c>
      <c r="AF28" s="13" t="str">
        <f t="shared" si="0"/>
        <v>ОК</v>
      </c>
      <c r="AG28"/>
    </row>
    <row r="29" spans="2:33" x14ac:dyDescent="0.25">
      <c r="B29" s="21">
        <v>17</v>
      </c>
      <c r="C29" s="18">
        <v>19.600000000000001</v>
      </c>
      <c r="D29" s="18">
        <v>4</v>
      </c>
      <c r="E29" s="7">
        <v>42325</v>
      </c>
      <c r="F29" s="8">
        <v>92.058000000000007</v>
      </c>
      <c r="G29" s="8">
        <v>4.03</v>
      </c>
      <c r="H29" s="8">
        <v>0.95599999999999996</v>
      </c>
      <c r="I29" s="8">
        <v>0.11899999999999999</v>
      </c>
      <c r="J29" s="8">
        <v>0.18099999999999999</v>
      </c>
      <c r="K29" s="8">
        <v>2.1999999999999999E-2</v>
      </c>
      <c r="L29" s="22">
        <v>6.9000000000000006E-2</v>
      </c>
      <c r="M29" s="8">
        <v>5.0999999999999997E-2</v>
      </c>
      <c r="N29" s="8">
        <v>0.154</v>
      </c>
      <c r="O29" s="8">
        <v>7.0000000000000001E-3</v>
      </c>
      <c r="P29" s="8">
        <v>1.89</v>
      </c>
      <c r="Q29" s="8">
        <v>1.8859999999999999</v>
      </c>
      <c r="R29" s="8">
        <v>0.46300000000000002</v>
      </c>
      <c r="S29" s="8">
        <v>0.46400000000000002</v>
      </c>
      <c r="T29" s="9"/>
      <c r="U29" s="9"/>
      <c r="V29" s="10">
        <v>8309</v>
      </c>
      <c r="W29" s="10">
        <v>11810</v>
      </c>
      <c r="X29" s="10"/>
      <c r="Y29" s="15">
        <v>0.73199999999999998</v>
      </c>
      <c r="Z29" s="10"/>
      <c r="AA29" s="11"/>
      <c r="AB29" s="10"/>
      <c r="AC29" s="20"/>
      <c r="AE29" s="12">
        <f t="shared" si="1"/>
        <v>100.00000000000001</v>
      </c>
      <c r="AF29" s="13" t="str">
        <f t="shared" si="0"/>
        <v>ОК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1"/>
        <v>0</v>
      </c>
      <c r="AF30" s="13" t="str">
        <f t="shared" si="0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Y31" s="15"/>
      <c r="Z31" s="10"/>
      <c r="AA31" s="11"/>
      <c r="AB31" s="10"/>
      <c r="AC31" s="20"/>
      <c r="AE31" s="12">
        <f t="shared" si="1"/>
        <v>0</v>
      </c>
      <c r="AF31" s="13" t="str">
        <f t="shared" si="0"/>
        <v xml:space="preserve"> 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1"/>
        <v>0</v>
      </c>
      <c r="AF32" s="13" t="str">
        <f t="shared" si="0"/>
        <v xml:space="preserve"> 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1"/>
        <v>0</v>
      </c>
      <c r="AF33" s="13" t="str">
        <f t="shared" si="0"/>
        <v xml:space="preserve"> </v>
      </c>
      <c r="AG33"/>
    </row>
    <row r="34" spans="2:33" x14ac:dyDescent="0.25">
      <c r="B34" s="21">
        <v>22</v>
      </c>
      <c r="C34" s="18"/>
      <c r="D34" s="1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  <c r="V34" s="34"/>
      <c r="W34" s="10"/>
      <c r="X34" s="10"/>
      <c r="Y34" s="15"/>
      <c r="Z34" s="10"/>
      <c r="AA34" s="11"/>
      <c r="AB34" s="16"/>
      <c r="AC34" s="14"/>
      <c r="AE34" s="12">
        <f t="shared" si="1"/>
        <v>0</v>
      </c>
      <c r="AF34" s="13" t="str">
        <f t="shared" si="0"/>
        <v xml:space="preserve"> 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6"/>
      <c r="AC35" s="14"/>
      <c r="AE35" s="12">
        <f t="shared" si="1"/>
        <v>0</v>
      </c>
      <c r="AF35" s="13" t="str">
        <f t="shared" si="0"/>
        <v xml:space="preserve"> 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B36" s="16"/>
      <c r="AC36" s="14"/>
      <c r="AE36" s="12">
        <f t="shared" si="1"/>
        <v>0</v>
      </c>
      <c r="AF36" s="13" t="str">
        <f t="shared" si="0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1"/>
        <v>0</v>
      </c>
      <c r="AF37" s="13" t="str">
        <f t="shared" si="0"/>
        <v xml:space="preserve"> </v>
      </c>
      <c r="AG37"/>
    </row>
    <row r="38" spans="2:33" ht="12.75" customHeight="1" x14ac:dyDescent="0.25">
      <c r="B38" s="21">
        <v>26</v>
      </c>
      <c r="C38" s="18"/>
      <c r="D38" s="1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  <c r="V38" s="10"/>
      <c r="W38" s="10"/>
      <c r="X38" s="10"/>
      <c r="Y38" s="15"/>
      <c r="Z38" s="10"/>
      <c r="AA38" s="11"/>
      <c r="AB38" s="35"/>
      <c r="AC38" s="35"/>
      <c r="AD38" s="23"/>
      <c r="AE38" s="24">
        <f t="shared" si="1"/>
        <v>0</v>
      </c>
      <c r="AF38" s="13" t="str">
        <f t="shared" si="0"/>
        <v xml:space="preserve"> 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35"/>
      <c r="AC39" s="35"/>
      <c r="AE39" s="12">
        <f t="shared" si="1"/>
        <v>0</v>
      </c>
      <c r="AF39" s="13" t="str">
        <f t="shared" si="0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5"/>
      <c r="Z40" s="10"/>
      <c r="AA40" s="11"/>
      <c r="AB40" s="11"/>
      <c r="AC40" s="20"/>
      <c r="AE40" s="12">
        <f t="shared" si="1"/>
        <v>0</v>
      </c>
      <c r="AF40" s="13" t="str">
        <f t="shared" si="0"/>
        <v xml:space="preserve"> </v>
      </c>
      <c r="AG40"/>
    </row>
    <row r="41" spans="2:33" x14ac:dyDescent="0.25">
      <c r="B41" s="21">
        <v>29</v>
      </c>
      <c r="C41" s="18"/>
      <c r="D41" s="1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10"/>
      <c r="W41" s="10"/>
      <c r="X41" s="10"/>
      <c r="Y41" s="15"/>
      <c r="Z41" s="10"/>
      <c r="AA41" s="11"/>
      <c r="AB41" s="16"/>
      <c r="AC41" s="14"/>
      <c r="AE41" s="12">
        <f t="shared" si="1"/>
        <v>0</v>
      </c>
      <c r="AF41" s="13" t="str">
        <f t="shared" si="0"/>
        <v xml:space="preserve"> 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1"/>
        <v>0</v>
      </c>
      <c r="AF42" s="13" t="str">
        <f t="shared" si="0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1"/>
        <v>0</v>
      </c>
      <c r="AF43" s="13" t="str">
        <f t="shared" si="0"/>
        <v xml:space="preserve"> </v>
      </c>
      <c r="AG43"/>
    </row>
    <row r="44" spans="2:33" ht="12.75" hidden="1" customHeight="1" x14ac:dyDescent="0.25">
      <c r="B44" s="28"/>
      <c r="C44" s="65" t="s">
        <v>40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E44" s="12">
        <f t="shared" si="1"/>
        <v>0</v>
      </c>
      <c r="AF44" s="13" t="str">
        <f t="shared" si="0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0"/>
        <v xml:space="preserve"> </v>
      </c>
    </row>
    <row r="46" spans="2:33" x14ac:dyDescent="0.25">
      <c r="C46" s="31" t="s">
        <v>49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67">
        <v>42338</v>
      </c>
      <c r="X46" s="68"/>
      <c r="AE46" s="12"/>
      <c r="AF46" s="13" t="str">
        <f t="shared" si="0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0"/>
        <v xml:space="preserve"> </v>
      </c>
    </row>
    <row r="48" spans="2:33" ht="18" customHeight="1" x14ac:dyDescent="0.25">
      <c r="B48" s="32"/>
      <c r="C48" s="31" t="s">
        <v>50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67">
        <v>42338</v>
      </c>
      <c r="X48" s="68"/>
      <c r="AE48" s="12"/>
      <c r="AF48" s="13" t="str">
        <f t="shared" si="0"/>
        <v xml:space="preserve"> </v>
      </c>
    </row>
    <row r="49" spans="3:32" x14ac:dyDescent="0.25">
      <c r="C49" s="29" t="s">
        <v>45</v>
      </c>
      <c r="D49" s="29"/>
      <c r="E49" s="29"/>
      <c r="Q49" s="33" t="s">
        <v>42</v>
      </c>
      <c r="V49" s="33" t="s">
        <v>43</v>
      </c>
      <c r="X49" s="33" t="s">
        <v>44</v>
      </c>
      <c r="AE49" s="12"/>
      <c r="AF49" s="13" t="str">
        <f t="shared" si="0"/>
        <v xml:space="preserve"> </v>
      </c>
    </row>
    <row r="50" spans="3:32" x14ac:dyDescent="0.25">
      <c r="C50" s="62" t="s">
        <v>46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E50" s="12"/>
      <c r="AF50" s="13" t="str">
        <f t="shared" si="0"/>
        <v xml:space="preserve"> </v>
      </c>
    </row>
    <row r="51" spans="3:32" x14ac:dyDescent="0.25">
      <c r="AE51" s="12"/>
      <c r="AF51" s="13" t="str">
        <f t="shared" si="0"/>
        <v xml:space="preserve"> </v>
      </c>
    </row>
    <row r="52" spans="3:32" x14ac:dyDescent="0.25">
      <c r="AE52" s="12"/>
      <c r="AF52" s="13" t="str">
        <f t="shared" si="0"/>
        <v xml:space="preserve"> </v>
      </c>
    </row>
    <row r="53" spans="3:32" x14ac:dyDescent="0.25">
      <c r="AE53" s="12"/>
      <c r="AF53" s="13" t="str">
        <f t="shared" si="0"/>
        <v xml:space="preserve"> </v>
      </c>
    </row>
    <row r="54" spans="3:32" x14ac:dyDescent="0.25">
      <c r="AE54" s="12"/>
      <c r="AF54" s="13" t="str">
        <f t="shared" si="0"/>
        <v xml:space="preserve"> </v>
      </c>
    </row>
    <row r="55" spans="3:32" x14ac:dyDescent="0.25">
      <c r="AE55" s="12"/>
      <c r="AF55" s="13" t="str">
        <f t="shared" si="0"/>
        <v xml:space="preserve"> </v>
      </c>
    </row>
    <row r="56" spans="3:32" x14ac:dyDescent="0.25">
      <c r="AE56" s="12"/>
      <c r="AF56" s="13" t="str">
        <f t="shared" si="0"/>
        <v xml:space="preserve"> </v>
      </c>
    </row>
    <row r="57" spans="3:32" x14ac:dyDescent="0.25">
      <c r="AE57" s="12"/>
      <c r="AF57" s="13" t="str">
        <f t="shared" si="0"/>
        <v xml:space="preserve"> </v>
      </c>
    </row>
    <row r="58" spans="3:32" x14ac:dyDescent="0.25">
      <c r="AE58" s="12"/>
      <c r="AF58" s="13" t="str">
        <f t="shared" si="0"/>
        <v xml:space="preserve"> </v>
      </c>
    </row>
    <row r="59" spans="3:32" x14ac:dyDescent="0.25">
      <c r="AE59" s="12"/>
      <c r="AF59" s="13" t="str">
        <f t="shared" si="0"/>
        <v xml:space="preserve"> </v>
      </c>
    </row>
    <row r="60" spans="3:32" ht="12.75" customHeight="1" x14ac:dyDescent="0.25">
      <c r="AE60" s="12"/>
      <c r="AF60" s="13" t="str">
        <f t="shared" si="0"/>
        <v xml:space="preserve"> </v>
      </c>
    </row>
    <row r="61" spans="3:32" ht="12.75" customHeight="1" x14ac:dyDescent="0.25">
      <c r="AE61" s="12"/>
      <c r="AF61" s="13" t="str">
        <f t="shared" si="0"/>
        <v xml:space="preserve"> </v>
      </c>
    </row>
    <row r="62" spans="3:32" ht="12.75" customHeight="1" x14ac:dyDescent="0.25">
      <c r="AE62" s="12"/>
      <c r="AF62" s="13" t="str">
        <f t="shared" si="0"/>
        <v xml:space="preserve"> </v>
      </c>
    </row>
    <row r="63" spans="3:32" ht="12.75" customHeight="1" x14ac:dyDescent="0.25">
      <c r="AE63" s="12"/>
      <c r="AF63" s="13" t="str">
        <f t="shared" si="0"/>
        <v xml:space="preserve"> </v>
      </c>
    </row>
    <row r="64" spans="3:32" ht="12.75" customHeight="1" x14ac:dyDescent="0.25">
      <c r="AE64" s="12"/>
      <c r="AF64" s="13" t="str">
        <f t="shared" si="0"/>
        <v xml:space="preserve"> </v>
      </c>
    </row>
    <row r="65" spans="31:32" ht="12.75" customHeight="1" x14ac:dyDescent="0.25">
      <c r="AE65" s="12"/>
      <c r="AF65" s="13" t="str">
        <f t="shared" si="0"/>
        <v xml:space="preserve"> </v>
      </c>
    </row>
    <row r="66" spans="31:32" x14ac:dyDescent="0.25">
      <c r="AE66" s="12"/>
      <c r="AF66" s="13" t="str">
        <f t="shared" si="0"/>
        <v xml:space="preserve"> </v>
      </c>
    </row>
    <row r="67" spans="31:32" x14ac:dyDescent="0.25">
      <c r="AE67" s="12"/>
      <c r="AF67" s="13" t="str">
        <f t="shared" si="0"/>
        <v xml:space="preserve"> </v>
      </c>
    </row>
    <row r="68" spans="31:32" x14ac:dyDescent="0.25">
      <c r="AE68" s="12"/>
      <c r="AF68" s="13" t="str">
        <f t="shared" si="0"/>
        <v xml:space="preserve"> </v>
      </c>
    </row>
    <row r="69" spans="31:32" x14ac:dyDescent="0.25">
      <c r="AE69" s="12"/>
      <c r="AF69" s="13" t="str">
        <f t="shared" si="0"/>
        <v xml:space="preserve"> </v>
      </c>
    </row>
    <row r="70" spans="31:32" x14ac:dyDescent="0.25">
      <c r="AE70" s="12"/>
      <c r="AF70" s="13"/>
    </row>
  </sheetData>
  <mergeCells count="43">
    <mergeCell ref="Y14:Z14"/>
    <mergeCell ref="Y15:Z15"/>
    <mergeCell ref="C44:AC44"/>
    <mergeCell ref="W46:X46"/>
    <mergeCell ref="W48:X48"/>
    <mergeCell ref="C50:AC50"/>
    <mergeCell ref="C11:C12"/>
    <mergeCell ref="D11:D12"/>
    <mergeCell ref="P11:P12"/>
    <mergeCell ref="Q11:Q12"/>
    <mergeCell ref="R11:R12"/>
    <mergeCell ref="S11:S12"/>
    <mergeCell ref="L10:L12"/>
    <mergeCell ref="M10:M12"/>
    <mergeCell ref="N10:N12"/>
    <mergeCell ref="O10:O12"/>
    <mergeCell ref="P10:Q10"/>
    <mergeCell ref="R10:S10"/>
    <mergeCell ref="F10:F12"/>
    <mergeCell ref="G10:G12"/>
    <mergeCell ref="H10:H12"/>
    <mergeCell ref="X12:Z12"/>
    <mergeCell ref="I10:I12"/>
    <mergeCell ref="J10:J12"/>
    <mergeCell ref="K10:K12"/>
    <mergeCell ref="V9:V12"/>
    <mergeCell ref="W9:W12"/>
    <mergeCell ref="AA2:AC2"/>
    <mergeCell ref="C6:AE6"/>
    <mergeCell ref="B7:AC7"/>
    <mergeCell ref="B8:AC8"/>
    <mergeCell ref="B9:B12"/>
    <mergeCell ref="C9:D10"/>
    <mergeCell ref="E9:E12"/>
    <mergeCell ref="F9:S9"/>
    <mergeCell ref="T9:T12"/>
    <mergeCell ref="U9:U12"/>
    <mergeCell ref="X9:Z9"/>
    <mergeCell ref="AA9:AA12"/>
    <mergeCell ref="AB9:AB12"/>
    <mergeCell ref="AC9:AC12"/>
    <mergeCell ref="X10:X11"/>
    <mergeCell ref="Y10:Z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ноябрьКоханГРС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Гусева Светлана Вячеславовна</cp:lastModifiedBy>
  <dcterms:created xsi:type="dcterms:W3CDTF">2015-03-12T12:11:05Z</dcterms:created>
  <dcterms:modified xsi:type="dcterms:W3CDTF">2015-12-04T12:55:38Z</dcterms:modified>
</cp:coreProperties>
</file>