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Лист1!$A$1:$S$59</definedName>
  </definedNames>
  <calcPr calcId="145621"/>
</workbook>
</file>

<file path=xl/calcChain.xml><?xml version="1.0" encoding="utf-8"?>
<calcChain xmlns="http://schemas.openxmlformats.org/spreadsheetml/2006/main">
  <c r="T51" i="1" l="1"/>
  <c r="T52" i="1"/>
  <c r="T53" i="1" l="1"/>
  <c r="T50" i="1"/>
  <c r="T38" i="1"/>
  <c r="T23" i="1"/>
  <c r="T24" i="1"/>
  <c r="T25" i="1"/>
  <c r="T29" i="1"/>
  <c r="T30" i="1"/>
  <c r="T31" i="1"/>
  <c r="T32" i="1"/>
  <c r="T22" i="1"/>
  <c r="S55" i="1" l="1"/>
  <c r="T27" i="1" l="1"/>
  <c r="T28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8" i="1"/>
  <c r="T49" i="1"/>
  <c r="T26" i="1" l="1"/>
  <c r="T54" i="1" l="1"/>
  <c r="T55" i="1"/>
</calcChain>
</file>

<file path=xl/sharedStrings.xml><?xml version="1.0" encoding="utf-8"?>
<sst xmlns="http://schemas.openxmlformats.org/spreadsheetml/2006/main" count="40" uniqueCount="39">
  <si>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</si>
  <si>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</si>
  <si>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</si>
  <si>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</si>
  <si>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</si>
  <si>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</si>
  <si>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</si>
  <si>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</si>
  <si>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</si>
  <si>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</si>
  <si>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</si>
  <si>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</si>
  <si>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</si>
  <si>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</si>
  <si>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</si>
  <si>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</si>
  <si>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</si>
  <si>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</si>
  <si>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</si>
  <si>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</si>
  <si>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</si>
  <si>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</si>
  <si>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t xml:space="preserve">та прийнятого Краматорським ЛВУ МГ філії "ХАРКІВТРАНСГАЗ"  по магістральному  </t>
  </si>
  <si>
    <t>дата</t>
  </si>
  <si>
    <t>сумарне значення за місяць,тис.м³</t>
  </si>
  <si>
    <t>масова концентра-ція меркаптанової сірки, г/м³</t>
  </si>
  <si>
    <t>масова концентра-ція сірковод-ню,г/м³</t>
  </si>
  <si>
    <t>точка роси вологи (Р= 4,0МПа),˚С</t>
  </si>
  <si>
    <t>i-бутан</t>
  </si>
  <si>
    <t>при 20˚С;101,325 кПа</t>
  </si>
  <si>
    <t>відсутні</t>
  </si>
  <si>
    <t>Сєвєродонецьке ЛВУ МГ</t>
  </si>
  <si>
    <t>Сєвєродонецького ЛВУ МГ</t>
  </si>
  <si>
    <t>Свідоцтво про атестацію № Рь417/2014 від 01.10.2015 р.</t>
  </si>
  <si>
    <t>переданного   ПВВГ "Лоскутівка" Новопсковського промислового майданчика  Сєвєродонецького ЛВУ МГ</t>
  </si>
  <si>
    <t>газопроводу "Новопсков - Лоскутівка"за період з 01.11.2015р. по 30.11.2015р.</t>
  </si>
  <si>
    <t xml:space="preserve"> Паспорт фізико - хімічних показників природного газу,</t>
  </si>
  <si>
    <t>Заступник начальника Сєвєродонецького ЛВУ МГ                                                                                          О.Д.Кечеджі             ______________   02.12.2015 р.</t>
  </si>
  <si>
    <t xml:space="preserve">Керівник  Новопсковської вимірювальної хіміко - аналітичної лабораторії                                              Т.О. Гоцанюк            ______________   02.12.2015 р.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</si>
</sst>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;@"/>
    <numFmt numFmtId="166" formatCode="#,##0.0"/>
    <numFmt numFmtId="167" formatCode="0.0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64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165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9"/>
  <sheetViews>
    <sheetView showZeros="0" tabSelected="1" view="pageBreakPreview" topLeftCell="A13" zoomScale="75" zoomScaleNormal="87" zoomScaleSheetLayoutView="75" workbookViewId="0">
      <selection activeCell="A17" sqref="A17:S17"/>
    </sheetView>
  </sheetViews>
  <sheetFormatPr defaultRowHeight="15" x14ac:dyDescent="0.25"/>
  <cols>
    <col min="12" max="12" width="10.28515625" customWidth="1"/>
    <col min="13" max="13" width="10.42578125" customWidth="1"/>
    <col min="14" max="14" width="10.28515625" customWidth="1"/>
    <col min="15" max="16" width="10.140625" customWidth="1"/>
    <col min="17" max="17" width="10.42578125" customWidth="1"/>
    <col min="18" max="18" width="11" customWidth="1"/>
    <col min="19" max="19" width="13.710937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0" t="s">
        <v>3</v>
      </c>
      <c r="O5" s="30"/>
      <c r="P5" s="30"/>
      <c r="Q5" s="30"/>
      <c r="R5" s="30"/>
      <c r="S5" s="30"/>
    </row>
    <row r="6" spans="1:19" ht="15.75" x14ac:dyDescent="0.25">
      <c r="A6" s="30" t="s">
        <v>0</v>
      </c>
      <c r="B6" s="30"/>
      <c r="C6" s="30"/>
      <c r="D6" s="30"/>
      <c r="E6" s="30"/>
      <c r="F6" s="30"/>
      <c r="G6" s="1"/>
      <c r="H6" s="1"/>
      <c r="I6" s="1"/>
      <c r="J6" s="1"/>
      <c r="K6" s="1"/>
      <c r="L6" s="1"/>
      <c r="M6" s="1"/>
      <c r="N6" s="30" t="s">
        <v>4</v>
      </c>
      <c r="O6" s="30"/>
      <c r="P6" s="30"/>
      <c r="Q6" s="30"/>
      <c r="R6" s="30"/>
      <c r="S6" s="30"/>
    </row>
    <row r="7" spans="1:19" ht="15.75" x14ac:dyDescent="0.25">
      <c r="A7" s="31" t="s">
        <v>1</v>
      </c>
      <c r="B7" s="31"/>
      <c r="C7" s="31"/>
      <c r="D7" s="31"/>
      <c r="E7" s="31"/>
      <c r="F7" s="31"/>
      <c r="G7" s="1"/>
      <c r="H7" s="1"/>
      <c r="I7" s="1"/>
      <c r="J7" s="1"/>
      <c r="K7" s="1"/>
      <c r="L7" s="1"/>
      <c r="M7" s="1"/>
      <c r="N7" s="30" t="s">
        <v>32</v>
      </c>
      <c r="O7" s="30"/>
      <c r="P7" s="30"/>
      <c r="Q7" s="30"/>
      <c r="R7" s="30"/>
      <c r="S7" s="30"/>
    </row>
    <row r="8" spans="1:19" ht="15.75" x14ac:dyDescent="0.25">
      <c r="A8" s="31" t="s">
        <v>31</v>
      </c>
      <c r="B8" s="31"/>
      <c r="C8" s="31"/>
      <c r="D8" s="31"/>
      <c r="E8" s="31"/>
      <c r="F8" s="31"/>
      <c r="G8" s="1"/>
      <c r="H8" s="1"/>
      <c r="I8" s="1"/>
      <c r="J8" s="1"/>
      <c r="K8" s="1"/>
      <c r="L8" s="1"/>
      <c r="M8" s="1"/>
      <c r="N8" s="30" t="s">
        <v>5</v>
      </c>
      <c r="O8" s="30"/>
      <c r="P8" s="30"/>
      <c r="Q8" s="30"/>
      <c r="R8" s="30"/>
      <c r="S8" s="30"/>
    </row>
    <row r="9" spans="1:19" x14ac:dyDescent="0.25">
      <c r="A9" s="31" t="s">
        <v>2</v>
      </c>
      <c r="B9" s="31"/>
      <c r="C9" s="31"/>
      <c r="D9" s="31"/>
      <c r="E9" s="31"/>
      <c r="F9" s="31"/>
      <c r="G9" s="1"/>
      <c r="H9" s="1"/>
      <c r="I9" s="1"/>
      <c r="J9" s="1"/>
      <c r="K9" s="1"/>
      <c r="L9" s="1"/>
      <c r="M9" s="1"/>
      <c r="N9" s="31" t="s">
        <v>33</v>
      </c>
      <c r="O9" s="31"/>
      <c r="P9" s="31"/>
      <c r="Q9" s="31"/>
      <c r="R9" s="31"/>
      <c r="S9" s="31"/>
    </row>
    <row r="10" spans="1:1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6" t="s">
        <v>6</v>
      </c>
      <c r="O10" s="36"/>
      <c r="P10" s="36"/>
      <c r="Q10" s="36"/>
      <c r="R10" s="36"/>
      <c r="S10" s="36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4"/>
      <c r="P11" s="14"/>
      <c r="Q11" s="14"/>
      <c r="R11" s="14"/>
      <c r="S11" s="14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  <c r="O12" s="14"/>
      <c r="P12" s="14"/>
      <c r="Q12" s="14"/>
      <c r="R12" s="14"/>
      <c r="S12" s="14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x14ac:dyDescent="0.3">
      <c r="A14" s="37" t="s">
        <v>36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8.75" x14ac:dyDescent="0.3">
      <c r="A15" s="37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8.75" x14ac:dyDescent="0.3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20" ht="18.75" x14ac:dyDescent="0.3">
      <c r="A17" s="37" t="s">
        <v>35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20" ht="15.75" thickBo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20" ht="28.5" customHeight="1" x14ac:dyDescent="0.25">
      <c r="A19" s="38" t="s">
        <v>23</v>
      </c>
      <c r="B19" s="41" t="s">
        <v>7</v>
      </c>
      <c r="C19" s="42"/>
      <c r="D19" s="42"/>
      <c r="E19" s="42"/>
      <c r="F19" s="42"/>
      <c r="G19" s="42"/>
      <c r="H19" s="42"/>
      <c r="I19" s="42"/>
      <c r="J19" s="42"/>
      <c r="K19" s="43"/>
      <c r="L19" s="53" t="s">
        <v>27</v>
      </c>
      <c r="M19" s="53" t="s">
        <v>17</v>
      </c>
      <c r="N19" s="53" t="s">
        <v>18</v>
      </c>
      <c r="O19" s="53" t="s">
        <v>19</v>
      </c>
      <c r="P19" s="50" t="s">
        <v>20</v>
      </c>
      <c r="Q19" s="53" t="s">
        <v>25</v>
      </c>
      <c r="R19" s="53" t="s">
        <v>26</v>
      </c>
      <c r="S19" s="55" t="s">
        <v>21</v>
      </c>
    </row>
    <row r="20" spans="1:20" ht="33.75" customHeight="1" x14ac:dyDescent="0.25">
      <c r="A20" s="39"/>
      <c r="B20" s="34" t="s">
        <v>8</v>
      </c>
      <c r="C20" s="34" t="s">
        <v>9</v>
      </c>
      <c r="D20" s="34" t="s">
        <v>10</v>
      </c>
      <c r="E20" s="34" t="s">
        <v>28</v>
      </c>
      <c r="F20" s="34" t="s">
        <v>11</v>
      </c>
      <c r="G20" s="32" t="s">
        <v>15</v>
      </c>
      <c r="H20" s="32" t="s">
        <v>16</v>
      </c>
      <c r="I20" s="32" t="s">
        <v>12</v>
      </c>
      <c r="J20" s="34" t="s">
        <v>13</v>
      </c>
      <c r="K20" s="34" t="s">
        <v>14</v>
      </c>
      <c r="L20" s="54"/>
      <c r="M20" s="58"/>
      <c r="N20" s="58"/>
      <c r="O20" s="58"/>
      <c r="P20" s="51"/>
      <c r="Q20" s="54"/>
      <c r="R20" s="54"/>
      <c r="S20" s="56"/>
    </row>
    <row r="21" spans="1:20" ht="27.75" customHeight="1" thickBot="1" x14ac:dyDescent="0.3">
      <c r="A21" s="40"/>
      <c r="B21" s="35"/>
      <c r="C21" s="35"/>
      <c r="D21" s="35"/>
      <c r="E21" s="35"/>
      <c r="F21" s="35"/>
      <c r="G21" s="33"/>
      <c r="H21" s="33"/>
      <c r="I21" s="33"/>
      <c r="J21" s="35"/>
      <c r="K21" s="35"/>
      <c r="L21" s="33"/>
      <c r="M21" s="59" t="s">
        <v>29</v>
      </c>
      <c r="N21" s="60"/>
      <c r="O21" s="61"/>
      <c r="P21" s="52"/>
      <c r="Q21" s="33"/>
      <c r="R21" s="33"/>
      <c r="S21" s="57"/>
    </row>
    <row r="22" spans="1:20" x14ac:dyDescent="0.25">
      <c r="A22" s="20">
        <v>42309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21"/>
      <c r="M22" s="28"/>
      <c r="N22" s="8"/>
      <c r="O22" s="8"/>
      <c r="P22" s="3"/>
      <c r="Q22" s="3"/>
      <c r="R22" s="3"/>
      <c r="S22" s="24">
        <v>0</v>
      </c>
      <c r="T22" s="2">
        <f t="shared" ref="T22:T25" si="0">SUM(B22:K22)</f>
        <v>0</v>
      </c>
    </row>
    <row r="23" spans="1:20" x14ac:dyDescent="0.25">
      <c r="A23" s="15">
        <v>42310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26"/>
      <c r="N23" s="19"/>
      <c r="O23" s="19"/>
      <c r="P23" s="18"/>
      <c r="Q23" s="18"/>
      <c r="R23" s="18"/>
      <c r="S23" s="24">
        <v>6767780</v>
      </c>
      <c r="T23" s="2">
        <f t="shared" si="0"/>
        <v>0</v>
      </c>
    </row>
    <row r="24" spans="1:20" x14ac:dyDescent="0.25">
      <c r="A24" s="15">
        <v>42311</v>
      </c>
      <c r="B24" s="16">
        <v>95.009</v>
      </c>
      <c r="C24" s="16">
        <v>2.2280000000000002</v>
      </c>
      <c r="D24" s="16">
        <v>0.71299999999999997</v>
      </c>
      <c r="E24" s="16">
        <v>0.111</v>
      </c>
      <c r="F24" s="16">
        <v>0.14799999999999999</v>
      </c>
      <c r="G24" s="16">
        <v>3.4000000000000002E-2</v>
      </c>
      <c r="H24" s="16">
        <v>7.0000000000000001E-3</v>
      </c>
      <c r="I24" s="16">
        <v>0.115</v>
      </c>
      <c r="J24" s="16">
        <v>1.6259999999999999</v>
      </c>
      <c r="K24" s="16">
        <v>8.9999999999999993E-3</v>
      </c>
      <c r="L24" s="17"/>
      <c r="M24" s="26">
        <v>0.70499999999999996</v>
      </c>
      <c r="N24" s="19">
        <v>8133</v>
      </c>
      <c r="O24" s="19">
        <v>11787</v>
      </c>
      <c r="P24" s="3" t="s">
        <v>30</v>
      </c>
      <c r="Q24" s="18"/>
      <c r="R24" s="18"/>
      <c r="S24" s="23">
        <v>7661870.5</v>
      </c>
      <c r="T24" s="2">
        <f t="shared" si="0"/>
        <v>100</v>
      </c>
    </row>
    <row r="25" spans="1:20" x14ac:dyDescent="0.25">
      <c r="A25" s="15">
        <v>42312</v>
      </c>
      <c r="B25" s="16">
        <v>95.212999999999994</v>
      </c>
      <c r="C25" s="16">
        <v>2.2290000000000001</v>
      </c>
      <c r="D25" s="16">
        <v>0.64200000000000002</v>
      </c>
      <c r="E25" s="16">
        <v>8.7999999999999995E-2</v>
      </c>
      <c r="F25" s="16">
        <v>0.10100000000000001</v>
      </c>
      <c r="G25" s="16">
        <v>3.4000000000000002E-2</v>
      </c>
      <c r="H25" s="16">
        <v>6.0000000000000001E-3</v>
      </c>
      <c r="I25" s="16">
        <v>0.123</v>
      </c>
      <c r="J25" s="16">
        <v>1.5549999999999999</v>
      </c>
      <c r="K25" s="16">
        <v>8.9999999999999993E-3</v>
      </c>
      <c r="L25" s="17"/>
      <c r="M25" s="26">
        <v>0.70299999999999996</v>
      </c>
      <c r="N25" s="19">
        <v>8115</v>
      </c>
      <c r="O25" s="19">
        <v>11783</v>
      </c>
      <c r="P25" s="18"/>
      <c r="Q25" s="18"/>
      <c r="R25" s="18"/>
      <c r="S25" s="23">
        <v>7585609.5</v>
      </c>
      <c r="T25" s="2">
        <f t="shared" si="0"/>
        <v>100</v>
      </c>
    </row>
    <row r="26" spans="1:20" x14ac:dyDescent="0.25">
      <c r="A26" s="15">
        <v>42313</v>
      </c>
      <c r="B26" s="16">
        <v>95.206999999999994</v>
      </c>
      <c r="C26" s="16">
        <v>2.2290000000000001</v>
      </c>
      <c r="D26" s="16">
        <v>0.64200000000000002</v>
      </c>
      <c r="E26" s="16">
        <v>8.7999999999999995E-2</v>
      </c>
      <c r="F26" s="16">
        <v>0.10100000000000001</v>
      </c>
      <c r="G26" s="16">
        <v>3.5999999999999997E-2</v>
      </c>
      <c r="H26" s="16">
        <v>8.0000000000000002E-3</v>
      </c>
      <c r="I26" s="16">
        <v>0.124</v>
      </c>
      <c r="J26" s="16">
        <v>1.556</v>
      </c>
      <c r="K26" s="16">
        <v>8.9999999999999993E-3</v>
      </c>
      <c r="L26" s="17"/>
      <c r="M26" s="26">
        <v>0.70299999999999996</v>
      </c>
      <c r="N26" s="19">
        <v>8116</v>
      </c>
      <c r="O26" s="19">
        <v>11783</v>
      </c>
      <c r="P26" s="18"/>
      <c r="Q26" s="18"/>
      <c r="R26" s="18"/>
      <c r="S26" s="23">
        <v>7244958.5</v>
      </c>
      <c r="T26" s="2">
        <f>SUM(B26:K26)</f>
        <v>99.999999999999972</v>
      </c>
    </row>
    <row r="27" spans="1:20" x14ac:dyDescent="0.25">
      <c r="A27" s="12">
        <v>42314</v>
      </c>
      <c r="B27" s="5">
        <v>95.215999999999994</v>
      </c>
      <c r="C27" s="5">
        <v>2.2429999999999999</v>
      </c>
      <c r="D27" s="5">
        <v>0.58699999999999997</v>
      </c>
      <c r="E27" s="5">
        <v>7.6999999999999999E-2</v>
      </c>
      <c r="F27" s="5">
        <v>8.5000000000000006E-2</v>
      </c>
      <c r="G27" s="5">
        <v>3.3000000000000002E-2</v>
      </c>
      <c r="H27" s="5">
        <v>6.0000000000000001E-3</v>
      </c>
      <c r="I27" s="5">
        <v>0.12</v>
      </c>
      <c r="J27" s="5">
        <v>1.6220000000000001</v>
      </c>
      <c r="K27" s="5">
        <v>1.0999999999999999E-2</v>
      </c>
      <c r="L27" s="10"/>
      <c r="M27" s="27">
        <v>0.70199999999999996</v>
      </c>
      <c r="N27" s="7">
        <v>8098</v>
      </c>
      <c r="O27" s="7">
        <v>11765</v>
      </c>
      <c r="P27" s="3"/>
      <c r="Q27" s="3"/>
      <c r="R27" s="3"/>
      <c r="S27" s="23">
        <v>7343765</v>
      </c>
      <c r="T27" s="2">
        <f>SUM(B27:K27)</f>
        <v>99.999999999999986</v>
      </c>
    </row>
    <row r="28" spans="1:20" x14ac:dyDescent="0.25">
      <c r="A28" s="12">
        <v>42315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0"/>
      <c r="M28" s="27"/>
      <c r="N28" s="7"/>
      <c r="O28" s="7"/>
      <c r="P28" s="3"/>
      <c r="Q28" s="3"/>
      <c r="R28" s="3"/>
      <c r="S28" s="24">
        <v>7484494.5</v>
      </c>
      <c r="T28" s="2">
        <f t="shared" ref="T28:T32" si="1">SUM(B28:K28)</f>
        <v>0</v>
      </c>
    </row>
    <row r="29" spans="1:20" x14ac:dyDescent="0.25">
      <c r="A29" s="12">
        <v>42316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  <c r="M29" s="27"/>
      <c r="N29" s="7"/>
      <c r="O29" s="7"/>
      <c r="P29" s="3"/>
      <c r="Q29" s="3"/>
      <c r="R29" s="3"/>
      <c r="S29" s="29">
        <v>7252598.5</v>
      </c>
      <c r="T29" s="2">
        <f t="shared" si="1"/>
        <v>0</v>
      </c>
    </row>
    <row r="30" spans="1:20" x14ac:dyDescent="0.25">
      <c r="A30" s="15">
        <v>42317</v>
      </c>
      <c r="B30" s="16">
        <v>95.313999999999993</v>
      </c>
      <c r="C30" s="16">
        <v>2.355</v>
      </c>
      <c r="D30" s="16">
        <v>0.64700000000000002</v>
      </c>
      <c r="E30" s="16">
        <v>8.7999999999999995E-2</v>
      </c>
      <c r="F30" s="16">
        <v>9.2999999999999999E-2</v>
      </c>
      <c r="G30" s="16">
        <v>3.3000000000000002E-2</v>
      </c>
      <c r="H30" s="16">
        <v>7.0000000000000001E-3</v>
      </c>
      <c r="I30" s="16">
        <v>0.14699999999999999</v>
      </c>
      <c r="J30" s="16">
        <v>1.3069999999999999</v>
      </c>
      <c r="K30" s="16">
        <v>8.9999999999999993E-3</v>
      </c>
      <c r="L30" s="17"/>
      <c r="M30" s="26">
        <v>0.70299999999999996</v>
      </c>
      <c r="N30" s="19">
        <v>8140</v>
      </c>
      <c r="O30" s="19">
        <v>11821</v>
      </c>
      <c r="P30" s="18"/>
      <c r="Q30" s="18"/>
      <c r="R30" s="18"/>
      <c r="S30" s="24">
        <v>7157016</v>
      </c>
      <c r="T30" s="2">
        <f t="shared" si="1"/>
        <v>100.00000000000001</v>
      </c>
    </row>
    <row r="31" spans="1:20" x14ac:dyDescent="0.25">
      <c r="A31" s="15">
        <v>42318</v>
      </c>
      <c r="B31" s="16">
        <v>95.373999999999995</v>
      </c>
      <c r="C31" s="16">
        <v>2.3130000000000002</v>
      </c>
      <c r="D31" s="16">
        <v>0.63400000000000001</v>
      </c>
      <c r="E31" s="16">
        <v>8.5999999999999993E-2</v>
      </c>
      <c r="F31" s="16">
        <v>9.0999999999999998E-2</v>
      </c>
      <c r="G31" s="16">
        <v>3.3000000000000002E-2</v>
      </c>
      <c r="H31" s="16">
        <v>6.0000000000000001E-3</v>
      </c>
      <c r="I31" s="16">
        <v>0.14099999999999999</v>
      </c>
      <c r="J31" s="16">
        <v>1.3129999999999999</v>
      </c>
      <c r="K31" s="16">
        <v>8.9999999999999993E-3</v>
      </c>
      <c r="L31" s="17"/>
      <c r="M31" s="26">
        <v>0.70199999999999996</v>
      </c>
      <c r="N31" s="19">
        <v>8134</v>
      </c>
      <c r="O31" s="19">
        <v>11818</v>
      </c>
      <c r="P31" s="3"/>
      <c r="Q31" s="18"/>
      <c r="R31" s="18"/>
      <c r="S31" s="23">
        <v>7144009</v>
      </c>
      <c r="T31" s="2">
        <f t="shared" si="1"/>
        <v>100</v>
      </c>
    </row>
    <row r="32" spans="1:20" x14ac:dyDescent="0.25">
      <c r="A32" s="15">
        <v>42319</v>
      </c>
      <c r="B32" s="16">
        <v>95.27</v>
      </c>
      <c r="C32" s="16">
        <v>2.3679999999999999</v>
      </c>
      <c r="D32" s="16">
        <v>0.64</v>
      </c>
      <c r="E32" s="16">
        <v>8.5000000000000006E-2</v>
      </c>
      <c r="F32" s="16">
        <v>9.0999999999999998E-2</v>
      </c>
      <c r="G32" s="16">
        <v>3.1E-2</v>
      </c>
      <c r="H32" s="16">
        <v>6.0000000000000001E-3</v>
      </c>
      <c r="I32" s="16">
        <v>0.14899999999999999</v>
      </c>
      <c r="J32" s="16">
        <v>1.35</v>
      </c>
      <c r="K32" s="16">
        <v>0.01</v>
      </c>
      <c r="L32" s="17"/>
      <c r="M32" s="26">
        <v>0.70299999999999996</v>
      </c>
      <c r="N32" s="19">
        <v>8134</v>
      </c>
      <c r="O32" s="19">
        <v>11812</v>
      </c>
      <c r="P32" s="18"/>
      <c r="Q32" s="18"/>
      <c r="R32" s="18"/>
      <c r="S32" s="23">
        <v>7065808</v>
      </c>
      <c r="T32" s="2">
        <f t="shared" si="1"/>
        <v>99.999999999999986</v>
      </c>
    </row>
    <row r="33" spans="1:20" x14ac:dyDescent="0.25">
      <c r="A33" s="20">
        <v>42320</v>
      </c>
      <c r="B33" s="5">
        <v>95.216999999999999</v>
      </c>
      <c r="C33" s="5">
        <v>2.42</v>
      </c>
      <c r="D33" s="5">
        <v>0.63700000000000001</v>
      </c>
      <c r="E33" s="5">
        <v>8.8999999999999996E-2</v>
      </c>
      <c r="F33" s="5">
        <v>9.2999999999999999E-2</v>
      </c>
      <c r="G33" s="5">
        <v>3.1E-2</v>
      </c>
      <c r="H33" s="5">
        <v>5.0000000000000001E-3</v>
      </c>
      <c r="I33" s="5">
        <v>0.14799999999999999</v>
      </c>
      <c r="J33" s="5">
        <v>1.349</v>
      </c>
      <c r="K33" s="5">
        <v>1.0999999999999999E-2</v>
      </c>
      <c r="L33" s="21"/>
      <c r="M33" s="28">
        <v>0.70299999999999996</v>
      </c>
      <c r="N33" s="8">
        <v>8138</v>
      </c>
      <c r="O33" s="8">
        <v>11815</v>
      </c>
      <c r="P33" s="3"/>
      <c r="Q33" s="3"/>
      <c r="R33" s="3"/>
      <c r="S33" s="29">
        <v>7294945.4000000004</v>
      </c>
      <c r="T33" s="2">
        <f t="shared" ref="T33:T36" si="2">SUM(B33:K33)</f>
        <v>100</v>
      </c>
    </row>
    <row r="34" spans="1:20" x14ac:dyDescent="0.25">
      <c r="A34" s="20">
        <v>42321</v>
      </c>
      <c r="B34" s="5">
        <v>94.415000000000006</v>
      </c>
      <c r="C34" s="5">
        <v>2.681</v>
      </c>
      <c r="D34" s="5">
        <v>0.63800000000000001</v>
      </c>
      <c r="E34" s="5">
        <v>7.4999999999999997E-2</v>
      </c>
      <c r="F34" s="5">
        <v>0.08</v>
      </c>
      <c r="G34" s="5">
        <v>2.9000000000000001E-2</v>
      </c>
      <c r="H34" s="5">
        <v>7.0000000000000001E-3</v>
      </c>
      <c r="I34" s="5">
        <v>0.14899999999999999</v>
      </c>
      <c r="J34" s="5">
        <v>1.917</v>
      </c>
      <c r="K34" s="5">
        <v>8.9999999999999993E-3</v>
      </c>
      <c r="L34" s="21"/>
      <c r="M34" s="28">
        <v>0.70699999999999996</v>
      </c>
      <c r="N34" s="8">
        <v>8104</v>
      </c>
      <c r="O34" s="8">
        <v>11733</v>
      </c>
      <c r="P34" s="3"/>
      <c r="Q34" s="3"/>
      <c r="R34" s="3"/>
      <c r="S34" s="24">
        <v>7108584.5</v>
      </c>
      <c r="T34" s="2">
        <f t="shared" si="2"/>
        <v>100.00000000000001</v>
      </c>
    </row>
    <row r="35" spans="1:20" x14ac:dyDescent="0.25">
      <c r="A35" s="20">
        <v>42322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1"/>
      <c r="M35" s="28"/>
      <c r="N35" s="8"/>
      <c r="O35" s="8"/>
      <c r="P35" s="3"/>
      <c r="Q35" s="3"/>
      <c r="R35" s="3"/>
      <c r="S35" s="24">
        <v>7234522</v>
      </c>
      <c r="T35" s="2">
        <f t="shared" si="2"/>
        <v>0</v>
      </c>
    </row>
    <row r="36" spans="1:20" x14ac:dyDescent="0.25">
      <c r="A36" s="20">
        <v>42323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21"/>
      <c r="M36" s="28"/>
      <c r="N36" s="8"/>
      <c r="O36" s="8"/>
      <c r="P36" s="3"/>
      <c r="Q36" s="3"/>
      <c r="R36" s="3"/>
      <c r="S36" s="24">
        <v>7106660</v>
      </c>
      <c r="T36" s="2">
        <f t="shared" si="2"/>
        <v>0</v>
      </c>
    </row>
    <row r="37" spans="1:20" x14ac:dyDescent="0.25">
      <c r="A37" s="12">
        <v>42324</v>
      </c>
      <c r="B37" s="5">
        <v>94.173000000000002</v>
      </c>
      <c r="C37" s="5">
        <v>2.8820000000000001</v>
      </c>
      <c r="D37" s="5">
        <v>0.69</v>
      </c>
      <c r="E37" s="5">
        <v>7.8E-2</v>
      </c>
      <c r="F37" s="5">
        <v>8.5999999999999993E-2</v>
      </c>
      <c r="G37" s="5">
        <v>0.03</v>
      </c>
      <c r="H37" s="5">
        <v>6.0000000000000001E-3</v>
      </c>
      <c r="I37" s="5">
        <v>0.18099999999999999</v>
      </c>
      <c r="J37" s="5">
        <v>1.8660000000000001</v>
      </c>
      <c r="K37" s="5">
        <v>8.0000000000000002E-3</v>
      </c>
      <c r="L37" s="10"/>
      <c r="M37" s="27">
        <v>0.70899999999999996</v>
      </c>
      <c r="N37" s="7">
        <v>8127</v>
      </c>
      <c r="O37" s="7">
        <v>11747</v>
      </c>
      <c r="P37" s="3"/>
      <c r="Q37" s="3"/>
      <c r="R37" s="3"/>
      <c r="S37" s="24">
        <v>7195319</v>
      </c>
      <c r="T37" s="2">
        <f t="shared" ref="T37:T55" si="3">SUM(B37:K37)</f>
        <v>100</v>
      </c>
    </row>
    <row r="38" spans="1:20" x14ac:dyDescent="0.25">
      <c r="A38" s="12">
        <v>42325</v>
      </c>
      <c r="B38" s="5">
        <v>94.149000000000001</v>
      </c>
      <c r="C38" s="5">
        <v>2.883</v>
      </c>
      <c r="D38" s="5">
        <v>0.66400000000000003</v>
      </c>
      <c r="E38" s="5">
        <v>7.0999999999999994E-2</v>
      </c>
      <c r="F38" s="5">
        <v>7.6999999999999999E-2</v>
      </c>
      <c r="G38" s="5">
        <v>2.8000000000000001E-2</v>
      </c>
      <c r="H38" s="5">
        <v>5.0000000000000001E-3</v>
      </c>
      <c r="I38" s="5">
        <v>0.19800000000000001</v>
      </c>
      <c r="J38" s="5">
        <v>1.917</v>
      </c>
      <c r="K38" s="5">
        <v>8.0000000000000002E-3</v>
      </c>
      <c r="L38" s="10"/>
      <c r="M38" s="27">
        <v>0.70899999999999996</v>
      </c>
      <c r="N38" s="7">
        <v>8114</v>
      </c>
      <c r="O38" s="7">
        <v>11731</v>
      </c>
      <c r="P38" s="3"/>
      <c r="Q38" s="3"/>
      <c r="R38" s="3"/>
      <c r="S38" s="24">
        <v>8075337</v>
      </c>
      <c r="T38" s="2">
        <f t="shared" si="3"/>
        <v>99.999999999999986</v>
      </c>
    </row>
    <row r="39" spans="1:20" x14ac:dyDescent="0.25">
      <c r="A39" s="12">
        <v>42326</v>
      </c>
      <c r="B39" s="5">
        <v>94.394000000000005</v>
      </c>
      <c r="C39" s="5">
        <v>2.7759999999999998</v>
      </c>
      <c r="D39" s="5">
        <v>0.63900000000000001</v>
      </c>
      <c r="E39" s="5">
        <v>7.2999999999999995E-2</v>
      </c>
      <c r="F39" s="5">
        <v>7.8E-2</v>
      </c>
      <c r="G39" s="5">
        <v>2.8000000000000001E-2</v>
      </c>
      <c r="H39" s="5">
        <v>6.0000000000000001E-3</v>
      </c>
      <c r="I39" s="5">
        <v>0.184</v>
      </c>
      <c r="J39" s="5">
        <v>1.8140000000000001</v>
      </c>
      <c r="K39" s="5">
        <v>8.0000000000000002E-3</v>
      </c>
      <c r="L39" s="21"/>
      <c r="M39" s="28">
        <v>0.70699999999999996</v>
      </c>
      <c r="N39" s="8">
        <v>8115</v>
      </c>
      <c r="O39" s="8">
        <v>11745</v>
      </c>
      <c r="P39" s="3"/>
      <c r="Q39" s="3"/>
      <c r="R39" s="3"/>
      <c r="S39" s="24">
        <v>8387876</v>
      </c>
      <c r="T39" s="2">
        <f t="shared" ref="T39:T43" si="4">SUM(B39:K39)</f>
        <v>99.999999999999986</v>
      </c>
    </row>
    <row r="40" spans="1:20" x14ac:dyDescent="0.25">
      <c r="A40" s="20">
        <v>42327</v>
      </c>
      <c r="B40" s="5">
        <v>94.316999999999993</v>
      </c>
      <c r="C40" s="5">
        <v>2.8220000000000001</v>
      </c>
      <c r="D40" s="5">
        <v>0.64700000000000002</v>
      </c>
      <c r="E40" s="5">
        <v>7.3999999999999996E-2</v>
      </c>
      <c r="F40" s="5">
        <v>7.9000000000000001E-2</v>
      </c>
      <c r="G40" s="5">
        <v>2.8000000000000001E-2</v>
      </c>
      <c r="H40" s="5">
        <v>8.9999999999999993E-3</v>
      </c>
      <c r="I40" s="5">
        <v>0.187</v>
      </c>
      <c r="J40" s="5">
        <v>1.83</v>
      </c>
      <c r="K40" s="5">
        <v>7.0000000000000001E-3</v>
      </c>
      <c r="L40" s="21"/>
      <c r="M40" s="28">
        <v>0.70799999999999996</v>
      </c>
      <c r="N40" s="8">
        <v>8118</v>
      </c>
      <c r="O40" s="8">
        <v>11745</v>
      </c>
      <c r="P40" s="3"/>
      <c r="Q40" s="3"/>
      <c r="R40" s="3"/>
      <c r="S40" s="24">
        <v>8468935</v>
      </c>
      <c r="T40" s="2">
        <f t="shared" si="4"/>
        <v>100</v>
      </c>
    </row>
    <row r="41" spans="1:20" x14ac:dyDescent="0.25">
      <c r="A41" s="20">
        <v>42328</v>
      </c>
      <c r="B41" s="5">
        <v>94.512</v>
      </c>
      <c r="C41" s="5">
        <v>2.7080000000000002</v>
      </c>
      <c r="D41" s="5">
        <v>0.63200000000000001</v>
      </c>
      <c r="E41" s="5">
        <v>7.2999999999999995E-2</v>
      </c>
      <c r="F41" s="5">
        <v>7.8E-2</v>
      </c>
      <c r="G41" s="5">
        <v>2.8000000000000001E-2</v>
      </c>
      <c r="H41" s="5">
        <v>5.0000000000000001E-3</v>
      </c>
      <c r="I41" s="5">
        <v>0.155</v>
      </c>
      <c r="J41" s="5">
        <v>1.8009999999999999</v>
      </c>
      <c r="K41" s="5">
        <v>8.0000000000000002E-3</v>
      </c>
      <c r="L41" s="21"/>
      <c r="M41" s="28">
        <v>0.70599999999999996</v>
      </c>
      <c r="N41" s="8">
        <v>8112</v>
      </c>
      <c r="O41" s="8">
        <v>11749</v>
      </c>
      <c r="P41" s="3"/>
      <c r="Q41" s="3"/>
      <c r="R41" s="3"/>
      <c r="S41" s="24">
        <v>7452234.5</v>
      </c>
      <c r="T41" s="2">
        <f t="shared" si="4"/>
        <v>100</v>
      </c>
    </row>
    <row r="42" spans="1:20" x14ac:dyDescent="0.25">
      <c r="A42" s="20">
        <v>42329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1"/>
      <c r="M42" s="28"/>
      <c r="N42" s="8"/>
      <c r="O42" s="8"/>
      <c r="P42" s="3"/>
      <c r="Q42" s="3"/>
      <c r="R42" s="3"/>
      <c r="S42" s="24">
        <v>6980955.5</v>
      </c>
      <c r="T42" s="2">
        <f t="shared" si="4"/>
        <v>0</v>
      </c>
    </row>
    <row r="43" spans="1:20" x14ac:dyDescent="0.25">
      <c r="A43" s="20">
        <v>42330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2"/>
      <c r="M43" s="28"/>
      <c r="N43" s="8"/>
      <c r="O43" s="8"/>
      <c r="P43" s="3"/>
      <c r="Q43" s="3"/>
      <c r="R43" s="3"/>
      <c r="S43" s="24">
        <v>6083021</v>
      </c>
      <c r="T43" s="2">
        <f t="shared" si="4"/>
        <v>0</v>
      </c>
    </row>
    <row r="44" spans="1:20" x14ac:dyDescent="0.25">
      <c r="A44" s="20">
        <v>42331</v>
      </c>
      <c r="B44" s="5">
        <v>94.600999999999999</v>
      </c>
      <c r="C44" s="5">
        <v>2.7120000000000002</v>
      </c>
      <c r="D44" s="5">
        <v>0.67600000000000005</v>
      </c>
      <c r="E44" s="5">
        <v>8.3000000000000004E-2</v>
      </c>
      <c r="F44" s="5">
        <v>8.6999999999999994E-2</v>
      </c>
      <c r="G44" s="5">
        <v>0.03</v>
      </c>
      <c r="H44" s="5">
        <v>8.0000000000000002E-3</v>
      </c>
      <c r="I44" s="5">
        <v>0.159</v>
      </c>
      <c r="J44" s="5">
        <v>1.637</v>
      </c>
      <c r="K44" s="5">
        <v>7.0000000000000001E-3</v>
      </c>
      <c r="L44" s="21"/>
      <c r="M44" s="28">
        <v>0.70699999999999996</v>
      </c>
      <c r="N44" s="8">
        <v>8136</v>
      </c>
      <c r="O44" s="8">
        <v>11781</v>
      </c>
      <c r="P44" s="3" t="s">
        <v>30</v>
      </c>
      <c r="Q44" s="3"/>
      <c r="R44" s="3"/>
      <c r="S44" s="24">
        <v>5421611.5</v>
      </c>
      <c r="T44" s="2">
        <f t="shared" ref="T44:T45" si="5">SUM(B44:K44)</f>
        <v>100.00000000000001</v>
      </c>
    </row>
    <row r="45" spans="1:20" x14ac:dyDescent="0.25">
      <c r="A45" s="20">
        <v>42332</v>
      </c>
      <c r="B45" s="5">
        <v>94.641000000000005</v>
      </c>
      <c r="C45" s="5">
        <v>2.6309999999999998</v>
      </c>
      <c r="D45" s="5">
        <v>0.65300000000000002</v>
      </c>
      <c r="E45" s="5">
        <v>0.08</v>
      </c>
      <c r="F45" s="5">
        <v>8.4000000000000005E-2</v>
      </c>
      <c r="G45" s="5">
        <v>2.9000000000000001E-2</v>
      </c>
      <c r="H45" s="5">
        <v>4.0000000000000001E-3</v>
      </c>
      <c r="I45" s="5">
        <v>0.16500000000000001</v>
      </c>
      <c r="J45" s="5">
        <v>1.7050000000000001</v>
      </c>
      <c r="K45" s="5">
        <v>8.0000000000000002E-3</v>
      </c>
      <c r="L45" s="21"/>
      <c r="M45" s="28">
        <v>0.70599999999999996</v>
      </c>
      <c r="N45" s="8">
        <v>8120</v>
      </c>
      <c r="O45" s="8">
        <v>11763</v>
      </c>
      <c r="P45" s="3"/>
      <c r="Q45" s="3"/>
      <c r="R45" s="3"/>
      <c r="S45" s="24">
        <v>6656703</v>
      </c>
      <c r="T45" s="2">
        <f t="shared" si="5"/>
        <v>100.00000000000001</v>
      </c>
    </row>
    <row r="46" spans="1:20" x14ac:dyDescent="0.25">
      <c r="A46" s="20">
        <v>42333</v>
      </c>
      <c r="B46" s="5">
        <v>94.706999999999994</v>
      </c>
      <c r="C46" s="5">
        <v>2.605</v>
      </c>
      <c r="D46" s="5">
        <v>0.63900000000000001</v>
      </c>
      <c r="E46" s="5">
        <v>7.9000000000000001E-2</v>
      </c>
      <c r="F46" s="5">
        <v>8.4000000000000005E-2</v>
      </c>
      <c r="G46" s="5">
        <v>2.9000000000000001E-2</v>
      </c>
      <c r="H46" s="5">
        <v>5.0000000000000001E-3</v>
      </c>
      <c r="I46" s="5">
        <v>0.16800000000000001</v>
      </c>
      <c r="J46" s="5">
        <v>1.6759999999999999</v>
      </c>
      <c r="K46" s="5">
        <v>8.0000000000000002E-3</v>
      </c>
      <c r="L46" s="21"/>
      <c r="M46" s="28">
        <v>0.70599999999999996</v>
      </c>
      <c r="N46" s="8">
        <v>8118</v>
      </c>
      <c r="O46" s="8">
        <v>11765</v>
      </c>
      <c r="P46" s="3"/>
      <c r="Q46" s="3"/>
      <c r="R46" s="3"/>
      <c r="S46" s="24">
        <v>7003914.5</v>
      </c>
      <c r="T46" s="2">
        <f t="shared" ref="T46:T49" si="6">SUM(B46:K46)</f>
        <v>99.999999999999986</v>
      </c>
    </row>
    <row r="47" spans="1:20" x14ac:dyDescent="0.25">
      <c r="A47" s="20">
        <v>42334</v>
      </c>
      <c r="B47" s="5">
        <v>94.682000000000002</v>
      </c>
      <c r="C47" s="5">
        <v>2.5950000000000002</v>
      </c>
      <c r="D47" s="5">
        <v>0.623</v>
      </c>
      <c r="E47" s="5">
        <v>7.8E-2</v>
      </c>
      <c r="F47" s="5">
        <v>8.5000000000000006E-2</v>
      </c>
      <c r="G47" s="5">
        <v>0.03</v>
      </c>
      <c r="H47" s="5">
        <v>7.0000000000000001E-3</v>
      </c>
      <c r="I47" s="5">
        <v>0.17699999999999999</v>
      </c>
      <c r="J47" s="5">
        <v>1.7150000000000001</v>
      </c>
      <c r="K47" s="5">
        <v>8.0000000000000002E-3</v>
      </c>
      <c r="L47" s="21"/>
      <c r="M47" s="28">
        <v>0.70599999999999996</v>
      </c>
      <c r="N47" s="8">
        <v>8112</v>
      </c>
      <c r="O47" s="8">
        <v>11755</v>
      </c>
      <c r="P47" s="3"/>
      <c r="Q47" s="3"/>
      <c r="R47" s="3"/>
      <c r="S47" s="24">
        <v>7175298</v>
      </c>
      <c r="T47" s="2">
        <f t="shared" si="6"/>
        <v>100.00000000000001</v>
      </c>
    </row>
    <row r="48" spans="1:20" x14ac:dyDescent="0.25">
      <c r="A48" s="20">
        <v>42335</v>
      </c>
      <c r="B48" s="5">
        <v>94.63</v>
      </c>
      <c r="C48" s="5">
        <v>2.6240000000000001</v>
      </c>
      <c r="D48" s="5">
        <v>0.63100000000000001</v>
      </c>
      <c r="E48" s="5">
        <v>7.9000000000000001E-2</v>
      </c>
      <c r="F48" s="5">
        <v>8.5000000000000006E-2</v>
      </c>
      <c r="G48" s="5">
        <v>0.03</v>
      </c>
      <c r="H48" s="5">
        <v>7.0000000000000001E-3</v>
      </c>
      <c r="I48" s="5">
        <v>0.17899999999999999</v>
      </c>
      <c r="J48" s="5">
        <v>1.7270000000000001</v>
      </c>
      <c r="K48" s="5">
        <v>8.0000000000000002E-3</v>
      </c>
      <c r="L48" s="21"/>
      <c r="M48" s="28">
        <v>0.70599999999999996</v>
      </c>
      <c r="N48" s="8">
        <v>8115</v>
      </c>
      <c r="O48" s="8">
        <v>11755</v>
      </c>
      <c r="P48" s="3"/>
      <c r="Q48" s="3"/>
      <c r="R48" s="3"/>
      <c r="S48" s="24">
        <v>1492755.9</v>
      </c>
      <c r="T48" s="2">
        <f t="shared" si="6"/>
        <v>99.999999999999986</v>
      </c>
    </row>
    <row r="49" spans="1:20" x14ac:dyDescent="0.25">
      <c r="A49" s="20">
        <v>42336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21"/>
      <c r="M49" s="28"/>
      <c r="N49" s="8"/>
      <c r="O49" s="8"/>
      <c r="P49" s="3"/>
      <c r="Q49" s="3"/>
      <c r="R49" s="3"/>
      <c r="S49" s="24"/>
      <c r="T49" s="2">
        <f t="shared" si="6"/>
        <v>0</v>
      </c>
    </row>
    <row r="50" spans="1:20" x14ac:dyDescent="0.25">
      <c r="A50" s="20">
        <v>42337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21"/>
      <c r="M50" s="28"/>
      <c r="N50" s="8"/>
      <c r="O50" s="8"/>
      <c r="P50" s="3"/>
      <c r="Q50" s="3"/>
      <c r="R50" s="3"/>
      <c r="S50" s="24"/>
      <c r="T50" s="2">
        <f>SUM(B50:K50)</f>
        <v>0</v>
      </c>
    </row>
    <row r="51" spans="1:20" x14ac:dyDescent="0.25">
      <c r="A51" s="20">
        <v>42338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21"/>
      <c r="M51" s="28"/>
      <c r="N51" s="8"/>
      <c r="O51" s="8"/>
      <c r="P51" s="3"/>
      <c r="Q51" s="3"/>
      <c r="R51" s="3"/>
      <c r="S51" s="24"/>
      <c r="T51" s="2">
        <f t="shared" ref="T51:T52" si="7">SUM(B51:K51)</f>
        <v>0</v>
      </c>
    </row>
    <row r="52" spans="1:20" hidden="1" x14ac:dyDescent="0.25">
      <c r="A52" s="20"/>
      <c r="B52" s="5"/>
      <c r="C52" s="5"/>
      <c r="D52" s="5"/>
      <c r="E52" s="5"/>
      <c r="F52" s="5"/>
      <c r="G52" s="5"/>
      <c r="H52" s="5"/>
      <c r="I52" s="5"/>
      <c r="J52" s="5"/>
      <c r="K52" s="5"/>
      <c r="L52" s="21"/>
      <c r="M52" s="28"/>
      <c r="N52" s="8"/>
      <c r="O52" s="8"/>
      <c r="P52" s="3"/>
      <c r="Q52" s="3"/>
      <c r="R52" s="3"/>
      <c r="S52" s="24"/>
      <c r="T52" s="2">
        <f t="shared" si="7"/>
        <v>0</v>
      </c>
    </row>
    <row r="53" spans="1:20" hidden="1" x14ac:dyDescent="0.25">
      <c r="A53" s="20"/>
      <c r="B53" s="5"/>
      <c r="C53" s="5"/>
      <c r="D53" s="5"/>
      <c r="E53" s="5"/>
      <c r="F53" s="5"/>
      <c r="G53" s="5"/>
      <c r="H53" s="5"/>
      <c r="I53" s="5"/>
      <c r="J53" s="5"/>
      <c r="K53" s="5"/>
      <c r="L53" s="21"/>
      <c r="M53" s="28"/>
      <c r="N53" s="8"/>
      <c r="O53" s="8"/>
      <c r="P53" s="3"/>
      <c r="Q53" s="3"/>
      <c r="R53" s="3"/>
      <c r="S53" s="24"/>
      <c r="T53" s="2">
        <f t="shared" ref="T53" si="8">SUM(B53:K53)</f>
        <v>0</v>
      </c>
    </row>
    <row r="54" spans="1:20" x14ac:dyDescent="0.25">
      <c r="A54" s="46" t="s">
        <v>24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25"/>
      <c r="T54" s="2">
        <f t="shared" si="3"/>
        <v>0</v>
      </c>
    </row>
    <row r="55" spans="1:20" x14ac:dyDescent="0.25">
      <c r="A55" s="13"/>
      <c r="B55" s="6"/>
      <c r="C55" s="6"/>
      <c r="D55" s="6"/>
      <c r="E55" s="6"/>
      <c r="F55" s="6"/>
      <c r="G55" s="6"/>
      <c r="H55" s="6"/>
      <c r="I55" s="6"/>
      <c r="J55" s="6"/>
      <c r="K55" s="6"/>
      <c r="L55" s="11"/>
      <c r="M55" s="4"/>
      <c r="N55" s="4"/>
      <c r="O55" s="9"/>
      <c r="P55" s="4"/>
      <c r="Q55" s="4"/>
      <c r="R55" s="4"/>
      <c r="S55" s="11">
        <f>SUM(S22:S54)</f>
        <v>181846582.30000001</v>
      </c>
      <c r="T55" s="2">
        <f t="shared" si="3"/>
        <v>0</v>
      </c>
    </row>
    <row r="57" spans="1:20" ht="15.75" x14ac:dyDescent="0.25">
      <c r="B57" s="49" t="s">
        <v>37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9" spans="1:20" ht="15.75" x14ac:dyDescent="0.25">
      <c r="B59" s="49" t="s">
        <v>38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</sheetData>
  <mergeCells count="39">
    <mergeCell ref="A54:R54"/>
    <mergeCell ref="B59:S59"/>
    <mergeCell ref="P19:P21"/>
    <mergeCell ref="Q19:Q21"/>
    <mergeCell ref="R19:R21"/>
    <mergeCell ref="S19:S21"/>
    <mergeCell ref="B57:S57"/>
    <mergeCell ref="K20:K21"/>
    <mergeCell ref="L19:L21"/>
    <mergeCell ref="M19:M20"/>
    <mergeCell ref="N19:N20"/>
    <mergeCell ref="O19:O20"/>
    <mergeCell ref="M21:O21"/>
    <mergeCell ref="E20:E21"/>
    <mergeCell ref="F20:F21"/>
    <mergeCell ref="G20:G21"/>
    <mergeCell ref="H20:H21"/>
    <mergeCell ref="I20:I21"/>
    <mergeCell ref="J20:J21"/>
    <mergeCell ref="N10:S10"/>
    <mergeCell ref="A14:S14"/>
    <mergeCell ref="A15:S15"/>
    <mergeCell ref="A16:S16"/>
    <mergeCell ref="A19:A21"/>
    <mergeCell ref="B19:K19"/>
    <mergeCell ref="B20:B21"/>
    <mergeCell ref="C20:C21"/>
    <mergeCell ref="D20:D21"/>
    <mergeCell ref="A17:S17"/>
    <mergeCell ref="A18:S18"/>
    <mergeCell ref="A6:F6"/>
    <mergeCell ref="A7:F7"/>
    <mergeCell ref="A8:F8"/>
    <mergeCell ref="A9:F9"/>
    <mergeCell ref="N5:S5"/>
    <mergeCell ref="N6:S6"/>
    <mergeCell ref="N7:S7"/>
    <mergeCell ref="N8:S8"/>
    <mergeCell ref="N9:S9"/>
  </mergeCells>
  <pageMargins left="0.25" right="0.25" top="0.75" bottom="0.75" header="0.3" footer="0.3"/>
  <pageSetup paperSize="9" scale="76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Романык Ирина Евгеньевна</cp:lastModifiedBy>
  <cp:lastPrinted>2015-10-02T11:02:47Z</cp:lastPrinted>
  <dcterms:created xsi:type="dcterms:W3CDTF">2015-04-07T06:22:58Z</dcterms:created>
  <dcterms:modified xsi:type="dcterms:W3CDTF">2015-12-08T09:30:09Z</dcterms:modified>
</cp:coreProperties>
</file>