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жовтень" sheetId="1" r:id="rId1"/>
    <sheet name="Лист2" sheetId="2" r:id="rId2"/>
    <sheet name="Лист3" sheetId="3" r:id="rId3"/>
  </sheets>
  <definedNames>
    <definedName name="_Hlk21234135" localSheetId="0">'жовтень'!$E$15</definedName>
    <definedName name="OLE_LINK2" localSheetId="0">'жовтень'!$Z$10</definedName>
    <definedName name="OLE_LINK3" localSheetId="0">'жовтень'!$AA$9</definedName>
    <definedName name="OLE_LINK5" localSheetId="0">'жовтень'!$C$48</definedName>
    <definedName name="_xlnm.Print_Area" localSheetId="0">'жовтень'!$A$1:$AB$49</definedName>
  </definedNames>
  <calcPr fullCalcOnLoad="1"/>
</workbook>
</file>

<file path=xl/sharedStrings.xml><?xml version="1.0" encoding="utf-8"?>
<sst xmlns="http://schemas.openxmlformats.org/spreadsheetml/2006/main" count="51" uniqueCount="48">
  <si>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</si>
  <si>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</si>
  <si>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</si>
  <si>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</si>
  <si>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</si>
  <si>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</si>
  <si>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</si>
  <si>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</si>
  <si>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</si>
  <si>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</si>
  <si>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</si>
  <si>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</si>
  <si>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</si>
  <si>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</si>
  <si>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</si>
  <si>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</si>
  <si>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</si>
  <si>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</si>
  <si>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</si>
  <si>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</si>
  <si>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</si>
  <si>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</si>
  <si>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</si>
  <si>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</si>
  <si>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</si>
  <si>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</si>
  <si>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</si>
  <si>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</si>
  <si>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</si>
  <si>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</si>
  <si>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</si>
  <si>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</si>
  <si>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</si>
  <si>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</si>
  <si>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</si>
  <si>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</si>
  <si>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</si>
  <si>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</si>
  <si>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</si>
  <si>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</si>
  <si>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</si>
  <si>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</si>
  <si>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</si>
  <si>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</si>
  <si>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</si>
  <si>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</si>
  <si>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</si>
  <si>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ШБКБ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01.10.2015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31.10.2015</t>
    </r>
    <r>
      <rPr>
        <sz val="10"/>
        <rFont val="Arial"/>
        <family val="2"/>
      </rPr>
      <t xml:space="preserve"> р. (точка відбору - ПВВГ  "Червонодонецький")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</si>
</sst>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  <numFmt numFmtId="183" formatCode="0.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PageLayoutView="0" workbookViewId="0" topLeftCell="A1">
      <selection activeCell="Y37" sqref="Y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8"/>
      <c r="AA2" s="59"/>
      <c r="AB2" s="59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8" t="s">
        <v>36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59"/>
    </row>
    <row r="7" spans="2:30" ht="18" customHeight="1">
      <c r="B7" s="60" t="s">
        <v>44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"/>
      <c r="AD7" s="6"/>
    </row>
    <row r="8" spans="2:30" ht="18" customHeight="1">
      <c r="B8" s="62" t="s">
        <v>47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"/>
      <c r="AD8" s="6"/>
    </row>
    <row r="9" spans="2:32" ht="32.25" customHeight="1">
      <c r="B9" s="49" t="s">
        <v>37</v>
      </c>
      <c r="C9" s="57" t="s">
        <v>23</v>
      </c>
      <c r="D9" s="57"/>
      <c r="E9" s="49" t="s">
        <v>38</v>
      </c>
      <c r="F9" s="54" t="s">
        <v>22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3" t="s">
        <v>26</v>
      </c>
      <c r="U9" s="53" t="s">
        <v>29</v>
      </c>
      <c r="V9" s="53" t="s">
        <v>28</v>
      </c>
      <c r="W9" s="54" t="s">
        <v>34</v>
      </c>
      <c r="X9" s="55"/>
      <c r="Y9" s="64"/>
      <c r="Z9" s="53" t="s">
        <v>27</v>
      </c>
      <c r="AA9" s="53" t="s">
        <v>31</v>
      </c>
      <c r="AB9" s="53" t="s">
        <v>32</v>
      </c>
      <c r="AC9" s="6"/>
      <c r="AE9" s="9"/>
      <c r="AF9"/>
    </row>
    <row r="10" spans="2:32" ht="48.75" customHeight="1">
      <c r="B10" s="50"/>
      <c r="C10" s="57"/>
      <c r="D10" s="57"/>
      <c r="E10" s="50"/>
      <c r="F10" s="53" t="s">
        <v>0</v>
      </c>
      <c r="G10" s="53" t="s">
        <v>1</v>
      </c>
      <c r="H10" s="53" t="s">
        <v>2</v>
      </c>
      <c r="I10" s="53" t="s">
        <v>3</v>
      </c>
      <c r="J10" s="53" t="s">
        <v>4</v>
      </c>
      <c r="K10" s="53" t="s">
        <v>5</v>
      </c>
      <c r="L10" s="53" t="s">
        <v>6</v>
      </c>
      <c r="M10" s="53" t="s">
        <v>7</v>
      </c>
      <c r="N10" s="53" t="s">
        <v>8</v>
      </c>
      <c r="O10" s="53" t="s">
        <v>9</v>
      </c>
      <c r="P10" s="57" t="s">
        <v>10</v>
      </c>
      <c r="Q10" s="57"/>
      <c r="R10" s="57" t="s">
        <v>11</v>
      </c>
      <c r="S10" s="57"/>
      <c r="T10" s="53"/>
      <c r="U10" s="53"/>
      <c r="V10" s="53"/>
      <c r="W10" s="53" t="s">
        <v>12</v>
      </c>
      <c r="X10" s="53" t="s">
        <v>33</v>
      </c>
      <c r="Y10" s="53" t="s">
        <v>35</v>
      </c>
      <c r="Z10" s="53"/>
      <c r="AA10" s="53"/>
      <c r="AB10" s="53"/>
      <c r="AC10" s="6"/>
      <c r="AE10" s="9"/>
      <c r="AF10"/>
    </row>
    <row r="11" spans="2:32" ht="15.75" customHeight="1">
      <c r="B11" s="50"/>
      <c r="C11" s="57" t="s">
        <v>24</v>
      </c>
      <c r="D11" s="57" t="s">
        <v>25</v>
      </c>
      <c r="E11" s="50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7" t="s">
        <v>39</v>
      </c>
      <c r="Q11" s="57" t="s">
        <v>13</v>
      </c>
      <c r="R11" s="57" t="s">
        <v>40</v>
      </c>
      <c r="S11" s="57" t="s">
        <v>14</v>
      </c>
      <c r="T11" s="53"/>
      <c r="U11" s="53"/>
      <c r="V11" s="53"/>
      <c r="W11" s="53"/>
      <c r="X11" s="53"/>
      <c r="Y11" s="53"/>
      <c r="Z11" s="53"/>
      <c r="AA11" s="53"/>
      <c r="AB11" s="53"/>
      <c r="AC11" s="6"/>
      <c r="AE11" s="9"/>
      <c r="AF11"/>
    </row>
    <row r="12" spans="2:32" ht="21" customHeight="1">
      <c r="B12" s="51"/>
      <c r="C12" s="57"/>
      <c r="D12" s="57"/>
      <c r="E12" s="5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69"/>
      <c r="Q12" s="69"/>
      <c r="R12" s="69"/>
      <c r="S12" s="69"/>
      <c r="T12" s="49"/>
      <c r="U12" s="49"/>
      <c r="V12" s="49"/>
      <c r="W12" s="65" t="s">
        <v>30</v>
      </c>
      <c r="X12" s="66"/>
      <c r="Y12" s="67"/>
      <c r="Z12" s="49"/>
      <c r="AA12" s="49"/>
      <c r="AB12" s="49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3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9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47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9"/>
      <c r="Y18" s="21"/>
      <c r="Z18" s="19"/>
      <c r="AA18" s="3"/>
      <c r="AB18" s="12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>
        <v>43.3</v>
      </c>
      <c r="D19" s="37">
        <v>40.9</v>
      </c>
      <c r="E19" s="27">
        <v>7</v>
      </c>
      <c r="F19" s="40">
        <v>92.895</v>
      </c>
      <c r="G19" s="41">
        <v>4.032</v>
      </c>
      <c r="H19" s="40">
        <v>0.889</v>
      </c>
      <c r="I19" s="40">
        <v>0.108</v>
      </c>
      <c r="J19" s="40">
        <v>0.18</v>
      </c>
      <c r="K19" s="40">
        <v>0.008</v>
      </c>
      <c r="L19" s="40">
        <v>0.051</v>
      </c>
      <c r="M19" s="40">
        <v>0.046</v>
      </c>
      <c r="N19" s="40">
        <v>0.148</v>
      </c>
      <c r="O19" s="40">
        <v>0.009</v>
      </c>
      <c r="P19" s="40">
        <v>1.365</v>
      </c>
      <c r="Q19" s="40">
        <v>1.362</v>
      </c>
      <c r="R19" s="40">
        <v>0.269</v>
      </c>
      <c r="S19" s="40">
        <v>0.27</v>
      </c>
      <c r="T19" s="27">
        <v>3</v>
      </c>
      <c r="U19" s="37">
        <v>8344</v>
      </c>
      <c r="V19" s="37">
        <v>11919</v>
      </c>
      <c r="W19" s="37"/>
      <c r="X19" s="42">
        <v>0.725</v>
      </c>
      <c r="Y19" s="21"/>
      <c r="Z19" s="11"/>
      <c r="AA19" s="3">
        <v>0.0002</v>
      </c>
      <c r="AB19" s="3">
        <v>0</v>
      </c>
      <c r="AD19" s="7">
        <f t="shared" si="1"/>
        <v>100</v>
      </c>
      <c r="AE19" s="8" t="str">
        <f>IF(AD19=100,"ОК"," ")</f>
        <v>ОК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>
        <v>42.7</v>
      </c>
      <c r="D21" s="37">
        <v>39.2</v>
      </c>
      <c r="E21" s="27">
        <v>9</v>
      </c>
      <c r="F21" s="28">
        <v>92.778</v>
      </c>
      <c r="G21" s="29">
        <v>4.097</v>
      </c>
      <c r="H21" s="29">
        <v>0.903</v>
      </c>
      <c r="I21" s="29">
        <v>0.111</v>
      </c>
      <c r="J21" s="29">
        <v>0.184</v>
      </c>
      <c r="K21" s="29">
        <v>0.018</v>
      </c>
      <c r="L21" s="29">
        <v>0.067</v>
      </c>
      <c r="M21" s="29">
        <v>0.055</v>
      </c>
      <c r="N21" s="29">
        <v>0.151</v>
      </c>
      <c r="O21" s="29">
        <v>0.008</v>
      </c>
      <c r="P21" s="29">
        <v>1.401</v>
      </c>
      <c r="Q21" s="29">
        <v>1.398</v>
      </c>
      <c r="R21" s="29">
        <v>0.227</v>
      </c>
      <c r="S21" s="29">
        <v>0.228</v>
      </c>
      <c r="T21" s="27">
        <v>-4.6</v>
      </c>
      <c r="U21" s="27">
        <v>8362</v>
      </c>
      <c r="V21" s="27">
        <v>11933</v>
      </c>
      <c r="W21" s="27"/>
      <c r="X21" s="27">
        <v>0.726</v>
      </c>
      <c r="Y21" s="21"/>
      <c r="Z21" s="11"/>
      <c r="AA21" s="3"/>
      <c r="AB21" s="11"/>
      <c r="AD21" s="7">
        <f t="shared" si="1"/>
        <v>100</v>
      </c>
      <c r="AE21" s="8" t="str">
        <f t="shared" si="0"/>
        <v>ОК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9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40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>
        <v>41.6</v>
      </c>
      <c r="D24" s="38">
        <v>42.2</v>
      </c>
      <c r="E24" s="27">
        <v>12</v>
      </c>
      <c r="F24" s="28">
        <v>92.771</v>
      </c>
      <c r="G24" s="29">
        <v>4.115</v>
      </c>
      <c r="H24" s="29">
        <v>0.904</v>
      </c>
      <c r="I24" s="29">
        <v>0.112</v>
      </c>
      <c r="J24" s="29">
        <v>0.186</v>
      </c>
      <c r="K24" s="29">
        <v>0.016</v>
      </c>
      <c r="L24" s="29">
        <v>0.064</v>
      </c>
      <c r="M24" s="29">
        <v>0.054</v>
      </c>
      <c r="N24" s="29">
        <v>0.155</v>
      </c>
      <c r="O24" s="29">
        <v>0.009</v>
      </c>
      <c r="P24" s="29">
        <v>1.391</v>
      </c>
      <c r="Q24" s="29">
        <v>1.369</v>
      </c>
      <c r="R24" s="29">
        <v>0.223</v>
      </c>
      <c r="S24" s="29">
        <v>0.229</v>
      </c>
      <c r="T24" s="27">
        <v>-4.8</v>
      </c>
      <c r="U24" s="27">
        <v>8365</v>
      </c>
      <c r="V24" s="27">
        <v>11936</v>
      </c>
      <c r="W24" s="27"/>
      <c r="X24" s="27">
        <v>0.726</v>
      </c>
      <c r="Y24" s="21"/>
      <c r="Z24" s="19">
        <v>0</v>
      </c>
      <c r="AA24" s="3"/>
      <c r="AB24" s="3"/>
      <c r="AD24" s="7">
        <f t="shared" si="1"/>
        <v>100</v>
      </c>
      <c r="AE24" s="8" t="str">
        <f t="shared" si="0"/>
        <v>ОК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AA25" s="3"/>
      <c r="AB25" s="3"/>
      <c r="AD25" s="7">
        <f t="shared" si="1"/>
        <v>0</v>
      </c>
      <c r="AE25" s="8" t="str">
        <f t="shared" si="0"/>
        <v> 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0"/>
        <v> </v>
      </c>
      <c r="AF27"/>
    </row>
    <row r="28" spans="2:32" ht="12.75">
      <c r="B28" s="14">
        <v>16</v>
      </c>
      <c r="C28" s="44">
        <v>43.8</v>
      </c>
      <c r="D28" s="38">
        <v>38.9</v>
      </c>
      <c r="E28" s="37">
        <v>16</v>
      </c>
      <c r="F28" s="40">
        <v>92.749</v>
      </c>
      <c r="G28" s="40">
        <v>4.159</v>
      </c>
      <c r="H28" s="40">
        <v>0.901</v>
      </c>
      <c r="I28" s="40">
        <v>0.11</v>
      </c>
      <c r="J28" s="40">
        <v>0.184</v>
      </c>
      <c r="K28" s="45">
        <v>0.014</v>
      </c>
      <c r="L28" s="40">
        <v>0.053</v>
      </c>
      <c r="M28" s="40">
        <v>0.047</v>
      </c>
      <c r="N28" s="40">
        <v>0.141</v>
      </c>
      <c r="O28" s="40">
        <v>0.009</v>
      </c>
      <c r="P28" s="40">
        <v>1.367</v>
      </c>
      <c r="Q28" s="40">
        <v>1.364</v>
      </c>
      <c r="R28" s="40">
        <v>0.266</v>
      </c>
      <c r="S28" s="40">
        <v>0.267</v>
      </c>
      <c r="T28" s="27">
        <v>-6.1</v>
      </c>
      <c r="U28" s="37">
        <v>8356</v>
      </c>
      <c r="V28" s="37">
        <v>11926</v>
      </c>
      <c r="W28" s="43"/>
      <c r="X28" s="37">
        <v>0.726</v>
      </c>
      <c r="Y28" s="23"/>
      <c r="Z28" s="11"/>
      <c r="AA28" s="3"/>
      <c r="AB28" s="12"/>
      <c r="AD28" s="7">
        <f>SUM(F28:P28,R28)</f>
        <v>100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0"/>
        <v> </v>
      </c>
      <c r="AF30"/>
    </row>
    <row r="31" spans="2:32" ht="12.75">
      <c r="B31" s="14">
        <v>19</v>
      </c>
      <c r="C31" s="32">
        <v>44</v>
      </c>
      <c r="D31" s="38">
        <v>42.2</v>
      </c>
      <c r="E31" s="27">
        <v>19</v>
      </c>
      <c r="F31" s="28">
        <v>92.806</v>
      </c>
      <c r="G31" s="29">
        <v>4.121</v>
      </c>
      <c r="H31" s="29">
        <v>0.891</v>
      </c>
      <c r="I31" s="29">
        <v>0.109</v>
      </c>
      <c r="J31" s="29">
        <v>0.182</v>
      </c>
      <c r="K31" s="29">
        <v>0.014</v>
      </c>
      <c r="L31" s="29">
        <v>0.063</v>
      </c>
      <c r="M31" s="29">
        <v>0.052</v>
      </c>
      <c r="N31" s="29">
        <v>0.135</v>
      </c>
      <c r="O31" s="29">
        <v>0.008</v>
      </c>
      <c r="P31" s="29">
        <v>1.351</v>
      </c>
      <c r="Q31" s="29">
        <v>1.348</v>
      </c>
      <c r="R31" s="29">
        <v>0.268</v>
      </c>
      <c r="S31" s="29">
        <v>0.269</v>
      </c>
      <c r="T31" s="27">
        <v>6.6</v>
      </c>
      <c r="U31" s="27">
        <v>8355</v>
      </c>
      <c r="V31" s="27">
        <v>11927</v>
      </c>
      <c r="W31" s="27"/>
      <c r="X31" s="29">
        <v>0.726</v>
      </c>
      <c r="Y31" s="23"/>
      <c r="Z31" s="11"/>
      <c r="AA31" s="3"/>
      <c r="AB31" s="12"/>
      <c r="AD31" s="7">
        <f t="shared" si="1"/>
        <v>100</v>
      </c>
      <c r="AE31" s="8" t="str">
        <f t="shared" si="0"/>
        <v>ОК</v>
      </c>
      <c r="AF31"/>
    </row>
    <row r="32" spans="2:32" ht="12.75">
      <c r="B32" s="14">
        <v>20</v>
      </c>
      <c r="C32" s="32"/>
      <c r="D32" s="38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7"/>
      <c r="U32" s="27"/>
      <c r="V32" s="27"/>
      <c r="W32" s="43"/>
      <c r="X32" s="29"/>
      <c r="Y32" s="23"/>
      <c r="Z32" s="22"/>
      <c r="AA32" s="3"/>
      <c r="AB32" s="12"/>
      <c r="AD32" s="7">
        <f t="shared" si="1"/>
        <v>0</v>
      </c>
      <c r="AE32" s="8" t="str">
        <f t="shared" si="0"/>
        <v> </v>
      </c>
      <c r="AF32"/>
    </row>
    <row r="33" spans="2:32" ht="12.75">
      <c r="B33" s="14">
        <v>21</v>
      </c>
      <c r="C33" s="32">
        <v>43.7</v>
      </c>
      <c r="D33" s="38">
        <v>36.9</v>
      </c>
      <c r="E33" s="27">
        <v>21</v>
      </c>
      <c r="F33" s="28">
        <v>93.165</v>
      </c>
      <c r="G33" s="29">
        <v>3.966</v>
      </c>
      <c r="H33" s="29">
        <v>0.806</v>
      </c>
      <c r="I33" s="29">
        <v>0.091</v>
      </c>
      <c r="J33" s="29">
        <v>0.146</v>
      </c>
      <c r="K33" s="29">
        <v>0.009</v>
      </c>
      <c r="L33" s="29">
        <v>0.048</v>
      </c>
      <c r="M33" s="29">
        <v>0.041</v>
      </c>
      <c r="N33" s="29">
        <v>0.124</v>
      </c>
      <c r="O33" s="29">
        <v>0.007</v>
      </c>
      <c r="P33" s="29">
        <v>1.325</v>
      </c>
      <c r="Q33" s="29">
        <v>1.322</v>
      </c>
      <c r="R33" s="29">
        <v>0.272</v>
      </c>
      <c r="S33" s="29">
        <v>0.273</v>
      </c>
      <c r="T33" s="27">
        <v>5.2</v>
      </c>
      <c r="U33" s="27">
        <v>8314</v>
      </c>
      <c r="V33" s="27">
        <v>11904</v>
      </c>
      <c r="W33" s="29"/>
      <c r="X33" s="27">
        <v>0.722</v>
      </c>
      <c r="Y33" s="23"/>
      <c r="Z33" s="19"/>
      <c r="AA33" s="3"/>
      <c r="AB33" s="12"/>
      <c r="AD33" s="7">
        <f t="shared" si="1"/>
        <v>100</v>
      </c>
      <c r="AE33" s="8" t="str">
        <f t="shared" si="0"/>
        <v>ОК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>
        <v>44.5</v>
      </c>
      <c r="D35" s="38">
        <v>37.5</v>
      </c>
      <c r="E35" s="27">
        <v>23</v>
      </c>
      <c r="F35" s="28">
        <v>93.281</v>
      </c>
      <c r="G35" s="29">
        <v>3.919</v>
      </c>
      <c r="H35" s="29">
        <v>0.817</v>
      </c>
      <c r="I35" s="29">
        <v>0.095</v>
      </c>
      <c r="J35" s="29">
        <v>0.153</v>
      </c>
      <c r="K35" s="29">
        <v>0.009</v>
      </c>
      <c r="L35" s="29">
        <v>0.049</v>
      </c>
      <c r="M35" s="29">
        <v>0.041</v>
      </c>
      <c r="N35" s="29">
        <v>0.093</v>
      </c>
      <c r="O35" s="29">
        <v>0.006</v>
      </c>
      <c r="P35" s="29">
        <v>1.293</v>
      </c>
      <c r="Q35" s="29">
        <v>1.29</v>
      </c>
      <c r="R35" s="29">
        <v>0.244</v>
      </c>
      <c r="S35" s="29">
        <v>0.245</v>
      </c>
      <c r="T35" s="27">
        <v>6.1</v>
      </c>
      <c r="U35" s="27">
        <v>8310</v>
      </c>
      <c r="V35" s="27">
        <v>11910</v>
      </c>
      <c r="W35" s="27"/>
      <c r="X35" s="27">
        <v>0.72</v>
      </c>
      <c r="Y35" s="23"/>
      <c r="Z35" s="16"/>
      <c r="AA35" s="3">
        <v>0.0002</v>
      </c>
      <c r="AB35" s="12">
        <v>0</v>
      </c>
      <c r="AD35" s="7">
        <f t="shared" si="1"/>
        <v>100.00000000000001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9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>
        <v>44.8</v>
      </c>
      <c r="D38" s="38">
        <v>41.5</v>
      </c>
      <c r="E38" s="27">
        <v>26</v>
      </c>
      <c r="F38" s="28">
        <v>93.176</v>
      </c>
      <c r="G38" s="29">
        <v>3.974</v>
      </c>
      <c r="H38" s="29">
        <v>0.836</v>
      </c>
      <c r="I38" s="29">
        <v>0.099</v>
      </c>
      <c r="J38" s="29">
        <v>0.163</v>
      </c>
      <c r="K38" s="29">
        <v>0.004</v>
      </c>
      <c r="L38" s="29">
        <v>0.041</v>
      </c>
      <c r="M38" s="29">
        <v>0.037</v>
      </c>
      <c r="N38" s="29">
        <v>0.1</v>
      </c>
      <c r="O38" s="29">
        <v>0.006</v>
      </c>
      <c r="P38" s="29">
        <v>1.308</v>
      </c>
      <c r="Q38" s="29">
        <v>1.305</v>
      </c>
      <c r="R38" s="29">
        <v>0.256</v>
      </c>
      <c r="S38" s="29">
        <v>0.257</v>
      </c>
      <c r="T38" s="27">
        <v>4.4</v>
      </c>
      <c r="U38" s="27">
        <v>8314</v>
      </c>
      <c r="V38" s="27">
        <v>11909</v>
      </c>
      <c r="W38" s="27">
        <v>0.72</v>
      </c>
      <c r="X38" s="29">
        <v>0.721</v>
      </c>
      <c r="Y38" s="23"/>
      <c r="Z38" s="11"/>
      <c r="AA38" s="3"/>
      <c r="AB38" s="12"/>
      <c r="AD38" s="7">
        <f t="shared" si="1"/>
        <v>100.00000000000001</v>
      </c>
      <c r="AE38" s="8" t="str">
        <f aca="true" t="shared" si="2" ref="AE38:AE44">IF(AD38=100,"ОК"," ")</f>
        <v>ОК</v>
      </c>
      <c r="AF38"/>
    </row>
    <row r="39" spans="2:32" ht="12.75">
      <c r="B39" s="14">
        <v>27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9"/>
      <c r="Y39" s="23"/>
      <c r="Z39" s="19"/>
      <c r="AA39" s="4"/>
      <c r="AB39" s="12"/>
      <c r="AD39" s="7">
        <f>SUM(F39:P39,R39)</f>
        <v>0</v>
      </c>
      <c r="AE39" s="8" t="str">
        <f t="shared" si="2"/>
        <v> </v>
      </c>
      <c r="AF39"/>
    </row>
    <row r="40" spans="2:32" ht="12.75">
      <c r="B40" s="14">
        <v>28</v>
      </c>
      <c r="C40" s="32">
        <v>45.4</v>
      </c>
      <c r="D40" s="38">
        <v>38.8</v>
      </c>
      <c r="E40" s="27">
        <v>28</v>
      </c>
      <c r="F40" s="28">
        <v>93.238</v>
      </c>
      <c r="G40" s="29">
        <v>3.95</v>
      </c>
      <c r="H40" s="29">
        <v>0.833</v>
      </c>
      <c r="I40" s="29">
        <v>0.097</v>
      </c>
      <c r="J40" s="29">
        <v>0.159</v>
      </c>
      <c r="K40" s="29">
        <v>0.004</v>
      </c>
      <c r="L40" s="29">
        <v>0.035</v>
      </c>
      <c r="M40" s="29">
        <v>0.03</v>
      </c>
      <c r="N40" s="29">
        <v>0.085</v>
      </c>
      <c r="O40" s="29">
        <v>0.008</v>
      </c>
      <c r="P40" s="29">
        <v>1.303</v>
      </c>
      <c r="Q40" s="29">
        <v>1.3</v>
      </c>
      <c r="R40" s="29">
        <v>0.258</v>
      </c>
      <c r="S40" s="29">
        <v>0.259</v>
      </c>
      <c r="T40" s="27">
        <v>4.3</v>
      </c>
      <c r="U40" s="27">
        <v>8303</v>
      </c>
      <c r="V40" s="27">
        <v>11902</v>
      </c>
      <c r="W40" s="27"/>
      <c r="X40" s="27">
        <v>0.72</v>
      </c>
      <c r="Y40" s="23"/>
      <c r="Z40" s="48">
        <v>0</v>
      </c>
      <c r="AA40" s="4"/>
      <c r="AB40" s="12"/>
      <c r="AD40" s="7">
        <f>SUM(F40:P40,R40)</f>
        <v>99.99999999999999</v>
      </c>
      <c r="AE40" s="8" t="str">
        <f t="shared" si="2"/>
        <v>ОК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2"/>
        <v> </v>
      </c>
      <c r="AF41"/>
    </row>
    <row r="42" spans="2:32" ht="12.75">
      <c r="B42" s="14">
        <v>30</v>
      </c>
      <c r="C42" s="32">
        <v>44.5</v>
      </c>
      <c r="D42" s="38">
        <v>33.4</v>
      </c>
      <c r="E42" s="27">
        <v>30</v>
      </c>
      <c r="F42" s="28">
        <v>93.176</v>
      </c>
      <c r="G42" s="29">
        <v>3.965</v>
      </c>
      <c r="H42" s="29">
        <v>0.836</v>
      </c>
      <c r="I42" s="29">
        <v>0.099</v>
      </c>
      <c r="J42" s="29">
        <v>0.165</v>
      </c>
      <c r="K42" s="29">
        <v>0.012</v>
      </c>
      <c r="L42" s="29">
        <v>0.054</v>
      </c>
      <c r="M42" s="29">
        <v>0.044</v>
      </c>
      <c r="N42" s="29">
        <v>0.109</v>
      </c>
      <c r="O42" s="29">
        <v>0.006</v>
      </c>
      <c r="P42" s="29">
        <v>1.305</v>
      </c>
      <c r="Q42" s="29">
        <v>1.302</v>
      </c>
      <c r="R42" s="29">
        <v>0.229</v>
      </c>
      <c r="S42" s="29">
        <v>0.23</v>
      </c>
      <c r="T42" s="27">
        <v>5.2</v>
      </c>
      <c r="U42" s="27">
        <v>8327</v>
      </c>
      <c r="V42" s="27">
        <v>11921</v>
      </c>
      <c r="W42" s="27"/>
      <c r="X42" s="27">
        <v>0.722</v>
      </c>
      <c r="Y42" s="23"/>
      <c r="Z42" s="19"/>
      <c r="AA42" s="4"/>
      <c r="AB42" s="12"/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2015-03-02T08:13:33Z</cp:lastPrinted>
  <dcterms:created xsi:type="dcterms:W3CDTF">2010-01-29T08:37:16Z</dcterms:created>
  <dcterms:modified xsi:type="dcterms:W3CDTF">2015-11-12T13:16:48Z</dcterms:modified>
  <cp:category/>
  <cp:version/>
  <cp:contentType/>
  <cp:contentStatus/>
</cp:coreProperties>
</file>