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 для Мукачева" sheetId="1" r:id="rId1"/>
  </sheets>
  <definedNames>
    <definedName name="Z_291A65BB_E74E_4254_A6F6_FDE14B196302_.wvu.Cols" localSheetId="0" hidden="1">'ДУД -1 для Мукачева'!$P:$P</definedName>
    <definedName name="Z_291A65BB_E74E_4254_A6F6_FDE14B196302_.wvu.Rows" localSheetId="0" hidden="1">'ДУД -1 для Мукачева'!$40:$40,'ДУД -1 для Мукачева'!$42:$42,'ДУД -1 для Мукачева'!$51:$53,'ДУД -1 для Мукачева'!$58:$59</definedName>
    <definedName name="Z_37DDB4E7_DBD8_4BF6_B7EA_317A1D18C1C7_.wvu.Cols" localSheetId="0" hidden="1">'ДУД -1 для Мукачева'!$P:$P</definedName>
    <definedName name="Z_37DDB4E7_DBD8_4BF6_B7EA_317A1D18C1C7_.wvu.Rows" localSheetId="0" hidden="1">'ДУД -1 для Мукачева'!$42:$42,'ДУД -1 для Мукачева'!$51:$53,'ДУД -1 для Мукачева'!$58:$59</definedName>
    <definedName name="Z_946E6A9D_64F0_4C67_B1BE_00A09F4F4A4A_.wvu.Cols" localSheetId="0" hidden="1">'ДУД -1 для Мукачева'!$P:$P</definedName>
    <definedName name="Z_946E6A9D_64F0_4C67_B1BE_00A09F4F4A4A_.wvu.Rows" localSheetId="0" hidden="1">'ДУД -1 для Мукачева'!$42:$42,'ДУД -1 для Мукачева'!$51:$53,'ДУД -1 для Мукачева'!$58:$59</definedName>
  </definedNames>
  <calcPr fullCalcOnLoad="1"/>
</workbook>
</file>

<file path=xl/sharedStrings.xml><?xml version="1.0" encoding="utf-8"?>
<sst xmlns="http://schemas.openxmlformats.org/spreadsheetml/2006/main" count="70" uniqueCount="70">
  <si>
    <t>Кисень</t>
  </si>
  <si>
    <t xml:space="preserve">  ФІЗИКО-ХІМІЧНИХ  ПАРАМЕТРІВ  ПРИРОДНОГО   ГАЗУ,</t>
  </si>
  <si>
    <t>Число місяця</t>
  </si>
  <si>
    <t>Компонентний склад, мольна частка, %</t>
  </si>
  <si>
    <t>Маса механічних домішок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</si>
  <si>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</si>
  <si>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</si>
  <si>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</si>
  <si>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</si>
  <si>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</si>
  <si>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</si>
  <si>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</si>
  <si>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</si>
  <si>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</si>
  <si>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абсолютна</t>
  </si>
  <si>
    <t>відносна</t>
  </si>
  <si>
    <t xml:space="preserve"> 101,325кПа</t>
  </si>
  <si>
    <t xml:space="preserve">          </t>
  </si>
  <si>
    <t>Примітка: Фізико-хімічні параметри природного газу відповідають вимогам ГОСТу  5542-87</t>
  </si>
  <si>
    <t xml:space="preserve"> „Газы горючие природные для промышленного и коммунально-бытового назначения.Технические условия.”</t>
  </si>
  <si>
    <r>
      <t>Густина,кг/м</t>
    </r>
    <r>
      <rPr>
        <b/>
        <vertAlign val="superscript"/>
        <sz val="22"/>
        <rFont val="Times New Roman"/>
        <family val="1"/>
      </rPr>
      <t>3</t>
    </r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</si>
  <si>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</si>
  <si>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 Місце відбору :     ГРС Мукачево</t>
  </si>
  <si>
    <t>Середній розрахунок за місяць</t>
  </si>
  <si>
    <t xml:space="preserve">          Свідоцтво  атестації  лабораторії №РВ-0033-13 від 27.06.2013р.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</si>
  <si>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</si>
  <si>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Гелій</t>
  </si>
  <si>
    <t>Водень</t>
  </si>
  <si>
    <t xml:space="preserve">ПАСПОРТ </t>
  </si>
  <si>
    <r>
      <t>Теплота
 згорання
нижча,МДж/м</t>
    </r>
    <r>
      <rPr>
        <b/>
        <vertAlign val="superscript"/>
        <sz val="22"/>
        <rFont val="Times New Roman"/>
        <family val="1"/>
      </rPr>
      <t>3</t>
    </r>
  </si>
  <si>
    <t>Число Воббе
 вище,  МДж/м3</t>
  </si>
  <si>
    <t>Масова концентрація
сірководню, г/м3</t>
  </si>
  <si>
    <t>Масова концентрація
меркаптанової сірки,г/м3</t>
  </si>
  <si>
    <t>Температура
точки роси -Р=4,0МПа,оС</t>
  </si>
  <si>
    <t xml:space="preserve">  ГРС Свалява,ГРС Керецьки,ГРС Міжгір’я , ГРС Майдан,ГРС Репинне,ГРС Росош</t>
  </si>
  <si>
    <t xml:space="preserve">  Перелік ГРС, через які подається природній газ з даного газопроводу:  ГРС Мукачево,ГРС Зняцево,ГРС Карпати,ГРС Залужжя, ГРС Бобовище , </t>
  </si>
  <si>
    <t>переданого Закарпатським ЛВУМГ та прийнятого ПАТ "Закарпатгаз"  по г-ду  ДУД-1  з 01.10.2015р.по31.10.2015 р.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</si>
  <si>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</si>
  <si>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</si>
  <si>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</si>
  <si>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</si>
  <si>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</si>
  <si>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</si>
  <si>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</si>
  <si>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</si>
  <si>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</si>
  <si>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</si>
  <si>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</si>
  <si>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</si>
  <si>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</si>
  <si>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</si>
  <si>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</si>
  <si>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</si>
  <si>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</si>
  <si>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</si>
  <si>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</si>
  <si>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</si>
  <si>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</si>
  <si>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</si>
  <si>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</si>
  <si>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</si>
  <si>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</si>
  <si>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</si>
  <si>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</si>
  <si>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</si>
  <si>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</si>
  <si>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</si>
  <si>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</si>
  <si>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 xml:space="preserve">          Начальник  Закарпатського ЛВУМГ                                                Лукіта В.Ф.        02.11.2015р.</t>
  </si>
  <si>
    <t xml:space="preserve">          Керівник ВХАЛ                                                                                        Завадяк  О.В.     02.11. 2015р.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</si>
</sst>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0">
    <font>
      <sz val="8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b/>
      <sz val="28"/>
      <name val="Times New Roman"/>
      <family val="1"/>
    </font>
    <font>
      <b/>
      <i/>
      <sz val="24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186" fontId="9" fillId="0" borderId="11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 wrapText="1"/>
    </xf>
    <xf numFmtId="186" fontId="9" fillId="0" borderId="12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9" fillId="0" borderId="12" xfId="0" applyNumberFormat="1" applyFont="1" applyBorder="1" applyAlignment="1">
      <alignment vertical="center" wrapText="1"/>
    </xf>
    <xf numFmtId="0" fontId="17" fillId="0" borderId="0" xfId="0" applyFont="1" applyAlignment="1">
      <alignment/>
    </xf>
    <xf numFmtId="16" fontId="6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187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65"/>
  <sheetViews>
    <sheetView tabSelected="1" zoomScale="50" zoomScaleNormal="50" zoomScalePageLayoutView="0" workbookViewId="0" topLeftCell="A7">
      <selection activeCell="AB39" sqref="AB39"/>
    </sheetView>
  </sheetViews>
  <sheetFormatPr defaultColWidth="9.33203125" defaultRowHeight="11.25"/>
  <cols>
    <col min="1" max="1" width="29.16015625" style="0" customWidth="1"/>
    <col min="2" max="14" width="23.83203125" style="0" customWidth="1"/>
    <col min="15" max="15" width="28.33203125" style="0" customWidth="1"/>
    <col min="16" max="16" width="6" style="0" hidden="1" customWidth="1"/>
    <col min="17" max="17" width="20.83203125" style="0" customWidth="1"/>
    <col min="18" max="18" width="23" style="0" customWidth="1"/>
    <col min="19" max="19" width="24.33203125" style="0" customWidth="1"/>
    <col min="20" max="20" width="22.33203125" style="0" customWidth="1"/>
    <col min="21" max="21" width="29.16015625" style="0" customWidth="1"/>
    <col min="22" max="22" width="22.66015625" style="0" customWidth="1"/>
    <col min="29" max="29" width="19.83203125" style="0" bestFit="1" customWidth="1"/>
  </cols>
  <sheetData>
    <row r="1" spans="1:20" s="7" customFormat="1" ht="39.7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7" customFormat="1" ht="44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7" customFormat="1" ht="56.25" customHeight="1" thickBo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194" s="23" customFormat="1" ht="48" customHeight="1" thickBot="1">
      <c r="A4" s="43" t="s">
        <v>2</v>
      </c>
      <c r="B4" s="52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43" t="s">
        <v>33</v>
      </c>
      <c r="O4" s="43" t="s">
        <v>29</v>
      </c>
      <c r="P4" s="46" t="s">
        <v>20</v>
      </c>
      <c r="Q4" s="47"/>
      <c r="R4" s="48"/>
      <c r="S4" s="43" t="s">
        <v>30</v>
      </c>
      <c r="T4" s="43" t="s">
        <v>4</v>
      </c>
      <c r="U4" s="43" t="s">
        <v>32</v>
      </c>
      <c r="V4" s="43" t="s">
        <v>31</v>
      </c>
      <c r="W4" s="2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</row>
    <row r="5" spans="1:55" s="1" customFormat="1" ht="20.25" customHeight="1" thickBot="1">
      <c r="A5" s="44"/>
      <c r="B5" s="43" t="s">
        <v>5</v>
      </c>
      <c r="C5" s="43" t="s">
        <v>6</v>
      </c>
      <c r="D5" s="43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31"/>
      <c r="L5" s="31"/>
      <c r="M5" s="43" t="s">
        <v>0</v>
      </c>
      <c r="N5" s="44"/>
      <c r="O5" s="44"/>
      <c r="P5" s="49"/>
      <c r="Q5" s="50"/>
      <c r="R5" s="51"/>
      <c r="S5" s="44"/>
      <c r="T5" s="44"/>
      <c r="U5" s="44"/>
      <c r="V5" s="44"/>
      <c r="W5" s="3"/>
      <c r="X5" s="2"/>
      <c r="Y5" s="2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25" s="1" customFormat="1" ht="127.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32"/>
      <c r="L6" s="32"/>
      <c r="M6" s="44"/>
      <c r="N6" s="44"/>
      <c r="O6" s="45"/>
      <c r="P6" s="63" t="s">
        <v>14</v>
      </c>
      <c r="Q6" s="64"/>
      <c r="R6" s="15" t="s">
        <v>15</v>
      </c>
      <c r="S6" s="45"/>
      <c r="T6" s="44"/>
      <c r="U6" s="44"/>
      <c r="V6" s="44"/>
      <c r="W6" s="3"/>
      <c r="X6" s="2"/>
      <c r="Y6" s="2"/>
    </row>
    <row r="7" spans="1:25" s="1" customFormat="1" ht="42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32"/>
      <c r="L7" s="32"/>
      <c r="M7" s="44"/>
      <c r="N7" s="44"/>
      <c r="O7" s="57" t="s">
        <v>21</v>
      </c>
      <c r="P7" s="58"/>
      <c r="Q7" s="58"/>
      <c r="R7" s="59"/>
      <c r="S7" s="41"/>
      <c r="T7" s="44"/>
      <c r="U7" s="44"/>
      <c r="V7" s="44"/>
      <c r="W7" s="55"/>
      <c r="X7" s="2"/>
      <c r="Y7" s="2"/>
    </row>
    <row r="8" spans="1:25" s="1" customFormat="1" ht="79.5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33" t="s">
        <v>26</v>
      </c>
      <c r="L8" s="33" t="s">
        <v>27</v>
      </c>
      <c r="M8" s="45"/>
      <c r="N8" s="65"/>
      <c r="O8" s="60" t="s">
        <v>16</v>
      </c>
      <c r="P8" s="61"/>
      <c r="Q8" s="61"/>
      <c r="R8" s="62"/>
      <c r="S8" s="42"/>
      <c r="T8" s="45"/>
      <c r="U8" s="45"/>
      <c r="V8" s="45"/>
      <c r="W8" s="55"/>
      <c r="X8" s="2"/>
      <c r="Y8" s="2"/>
    </row>
    <row r="9" spans="1:23" s="9" customFormat="1" ht="30" customHeight="1" thickBot="1">
      <c r="A9" s="21" t="s">
        <v>37</v>
      </c>
      <c r="B9" s="19">
        <v>90.082</v>
      </c>
      <c r="C9" s="19">
        <v>2.495</v>
      </c>
      <c r="D9" s="19">
        <v>0.845</v>
      </c>
      <c r="E9" s="19">
        <v>0.149</v>
      </c>
      <c r="F9" s="19">
        <v>0.143</v>
      </c>
      <c r="G9" s="19">
        <v>0.06</v>
      </c>
      <c r="H9" s="19">
        <v>0.031</v>
      </c>
      <c r="I9" s="19">
        <v>5.904</v>
      </c>
      <c r="J9" s="19">
        <v>0.276</v>
      </c>
      <c r="K9" s="19">
        <v>0.014</v>
      </c>
      <c r="L9" s="19">
        <v>0.001</v>
      </c>
      <c r="M9" s="19"/>
      <c r="N9" s="34"/>
      <c r="O9" s="56">
        <v>32.78</v>
      </c>
      <c r="P9" s="56"/>
      <c r="Q9" s="20">
        <v>0.7328</v>
      </c>
      <c r="R9" s="20">
        <v>0.6084</v>
      </c>
      <c r="S9" s="34">
        <v>46.59</v>
      </c>
      <c r="T9" s="20"/>
      <c r="U9" s="34"/>
      <c r="V9" s="34"/>
      <c r="W9" s="8"/>
    </row>
    <row r="10" spans="1:23" s="9" customFormat="1" ht="30" customHeight="1" thickBot="1">
      <c r="A10" s="21" t="s">
        <v>38</v>
      </c>
      <c r="B10" s="19">
        <v>89.494</v>
      </c>
      <c r="C10" s="19">
        <v>2.703</v>
      </c>
      <c r="D10" s="19">
        <v>0.844</v>
      </c>
      <c r="E10" s="19">
        <v>0.148</v>
      </c>
      <c r="F10" s="19">
        <v>0.136</v>
      </c>
      <c r="G10" s="19">
        <v>0.061</v>
      </c>
      <c r="H10" s="19">
        <v>0.031</v>
      </c>
      <c r="I10" s="19">
        <v>6.097</v>
      </c>
      <c r="J10" s="19">
        <v>0.471</v>
      </c>
      <c r="K10" s="19">
        <v>0.014</v>
      </c>
      <c r="L10" s="19">
        <v>0.001</v>
      </c>
      <c r="M10" s="20"/>
      <c r="N10" s="34"/>
      <c r="O10" s="56">
        <v>32.7</v>
      </c>
      <c r="P10" s="56"/>
      <c r="Q10" s="20">
        <v>0.7371</v>
      </c>
      <c r="R10" s="20">
        <v>0.612</v>
      </c>
      <c r="S10" s="34">
        <v>46.33</v>
      </c>
      <c r="T10" s="34"/>
      <c r="U10" s="34"/>
      <c r="V10" s="34"/>
      <c r="W10" s="8"/>
    </row>
    <row r="11" spans="1:29" s="6" customFormat="1" ht="29.25" customHeight="1" thickBot="1">
      <c r="A11" s="21" t="s">
        <v>39</v>
      </c>
      <c r="B11" s="19">
        <v>89.208</v>
      </c>
      <c r="C11" s="19">
        <v>3.012</v>
      </c>
      <c r="D11" s="19">
        <v>0.856</v>
      </c>
      <c r="E11" s="19">
        <v>0.151</v>
      </c>
      <c r="F11" s="19">
        <v>0.131</v>
      </c>
      <c r="G11" s="19">
        <v>0.064</v>
      </c>
      <c r="H11" s="19">
        <v>0.034</v>
      </c>
      <c r="I11" s="19">
        <v>5.867</v>
      </c>
      <c r="J11" s="19">
        <v>0.662</v>
      </c>
      <c r="K11" s="19">
        <v>0.014</v>
      </c>
      <c r="L11" s="19">
        <v>0.001</v>
      </c>
      <c r="M11" s="19"/>
      <c r="N11" s="34"/>
      <c r="O11" s="56">
        <v>32.81</v>
      </c>
      <c r="P11" s="56"/>
      <c r="Q11" s="20">
        <v>0.7403</v>
      </c>
      <c r="R11" s="20">
        <v>0.6146</v>
      </c>
      <c r="S11" s="30">
        <v>46.38</v>
      </c>
      <c r="T11" s="20"/>
      <c r="U11" s="20"/>
      <c r="V11" s="20"/>
      <c r="W11" s="10"/>
      <c r="AA11" s="22"/>
      <c r="AC11" s="6" t="s">
        <v>25</v>
      </c>
    </row>
    <row r="12" spans="1:23" s="6" customFormat="1" ht="29.25" customHeight="1" thickBot="1">
      <c r="A12" s="34" t="s">
        <v>40</v>
      </c>
      <c r="B12" s="19">
        <v>86.748</v>
      </c>
      <c r="C12" s="19">
        <v>4.189</v>
      </c>
      <c r="D12" s="19">
        <v>0.972</v>
      </c>
      <c r="E12" s="19">
        <v>0.175</v>
      </c>
      <c r="F12" s="19">
        <v>0.12</v>
      </c>
      <c r="G12" s="19">
        <v>0.08</v>
      </c>
      <c r="H12" s="19">
        <v>0.055</v>
      </c>
      <c r="I12" s="19">
        <v>6.262</v>
      </c>
      <c r="J12" s="19">
        <v>1.384</v>
      </c>
      <c r="K12" s="19">
        <v>0.014</v>
      </c>
      <c r="L12" s="19">
        <v>0.001</v>
      </c>
      <c r="M12" s="19"/>
      <c r="N12" s="34"/>
      <c r="O12" s="56">
        <v>32.86</v>
      </c>
      <c r="P12" s="56"/>
      <c r="Q12" s="20">
        <v>0.7602</v>
      </c>
      <c r="R12" s="20">
        <v>0.6311</v>
      </c>
      <c r="S12" s="30">
        <v>45.82</v>
      </c>
      <c r="T12" s="20"/>
      <c r="U12" s="20"/>
      <c r="V12" s="20"/>
      <c r="W12" s="10"/>
    </row>
    <row r="13" spans="1:23" s="6" customFormat="1" ht="29.25" customHeight="1" thickBot="1">
      <c r="A13" s="21" t="s">
        <v>41</v>
      </c>
      <c r="B13" s="19">
        <v>88.802</v>
      </c>
      <c r="C13" s="19">
        <v>4.349</v>
      </c>
      <c r="D13" s="19">
        <v>1.011</v>
      </c>
      <c r="E13" s="19">
        <v>0.177</v>
      </c>
      <c r="F13" s="19">
        <v>0.123</v>
      </c>
      <c r="G13" s="19">
        <v>0.075</v>
      </c>
      <c r="H13" s="19">
        <v>0.044</v>
      </c>
      <c r="I13" s="19">
        <v>4.046</v>
      </c>
      <c r="J13" s="19">
        <v>1.358</v>
      </c>
      <c r="K13" s="19">
        <v>0.014</v>
      </c>
      <c r="L13" s="19">
        <v>0.001</v>
      </c>
      <c r="M13" s="19"/>
      <c r="N13" s="34"/>
      <c r="O13" s="56">
        <v>33.65</v>
      </c>
      <c r="P13" s="56"/>
      <c r="Q13" s="20">
        <v>0.7499</v>
      </c>
      <c r="R13" s="20">
        <v>0.6226</v>
      </c>
      <c r="S13" s="30">
        <v>47.25</v>
      </c>
      <c r="T13" s="20"/>
      <c r="U13" s="20"/>
      <c r="V13" s="20"/>
      <c r="W13" s="10"/>
    </row>
    <row r="14" spans="1:23" s="6" customFormat="1" ht="29.25" customHeight="1" thickBot="1">
      <c r="A14" s="21" t="s">
        <v>42</v>
      </c>
      <c r="B14" s="19">
        <v>89.147</v>
      </c>
      <c r="C14" s="19">
        <v>4.329</v>
      </c>
      <c r="D14" s="19">
        <v>1.01</v>
      </c>
      <c r="E14" s="19">
        <v>0.177</v>
      </c>
      <c r="F14" s="19">
        <v>0.122</v>
      </c>
      <c r="G14" s="19">
        <v>0.073</v>
      </c>
      <c r="H14" s="19">
        <v>0.046</v>
      </c>
      <c r="I14" s="19">
        <v>3.741</v>
      </c>
      <c r="J14" s="19">
        <v>1.34</v>
      </c>
      <c r="K14" s="19">
        <v>0.014</v>
      </c>
      <c r="L14" s="19">
        <v>0.001</v>
      </c>
      <c r="M14" s="19"/>
      <c r="N14" s="34"/>
      <c r="O14" s="30">
        <v>33.75</v>
      </c>
      <c r="P14" s="34"/>
      <c r="Q14" s="20">
        <v>0.748</v>
      </c>
      <c r="R14" s="20">
        <v>0.621</v>
      </c>
      <c r="S14" s="30">
        <v>47.45</v>
      </c>
      <c r="T14" s="20"/>
      <c r="U14" s="20"/>
      <c r="V14" s="20"/>
      <c r="W14" s="10"/>
    </row>
    <row r="15" spans="1:23" s="6" customFormat="1" ht="29.25" customHeight="1" thickBot="1">
      <c r="A15" s="21" t="s">
        <v>43</v>
      </c>
      <c r="B15" s="19">
        <v>89.437</v>
      </c>
      <c r="C15" s="19">
        <v>4.247</v>
      </c>
      <c r="D15" s="19">
        <v>1.005</v>
      </c>
      <c r="E15" s="19">
        <v>0.176</v>
      </c>
      <c r="F15" s="19">
        <v>0.122</v>
      </c>
      <c r="G15" s="19">
        <v>0.07</v>
      </c>
      <c r="H15" s="19">
        <v>0.046</v>
      </c>
      <c r="I15" s="19">
        <v>3.578</v>
      </c>
      <c r="J15" s="19">
        <v>1.304</v>
      </c>
      <c r="K15" s="19">
        <v>0.014</v>
      </c>
      <c r="L15" s="19">
        <v>0.001</v>
      </c>
      <c r="M15" s="19"/>
      <c r="N15" s="34"/>
      <c r="O15" s="30">
        <v>33.79</v>
      </c>
      <c r="P15" s="34"/>
      <c r="Q15" s="20">
        <v>0.7462</v>
      </c>
      <c r="R15" s="20">
        <v>0.6195</v>
      </c>
      <c r="S15" s="30">
        <v>47.57</v>
      </c>
      <c r="T15" s="20"/>
      <c r="U15" s="20"/>
      <c r="V15" s="20"/>
      <c r="W15" s="10"/>
    </row>
    <row r="16" spans="1:23" s="6" customFormat="1" ht="29.25" customHeight="1" thickBot="1">
      <c r="A16" s="21" t="s">
        <v>44</v>
      </c>
      <c r="B16" s="19">
        <v>87.675</v>
      </c>
      <c r="C16" s="19">
        <v>4.124</v>
      </c>
      <c r="D16" s="19">
        <v>0.958</v>
      </c>
      <c r="E16" s="19">
        <v>0.167</v>
      </c>
      <c r="F16" s="19">
        <v>0.113</v>
      </c>
      <c r="G16" s="19">
        <v>0.073</v>
      </c>
      <c r="H16" s="19">
        <v>0.047</v>
      </c>
      <c r="I16" s="19">
        <v>5.442</v>
      </c>
      <c r="J16" s="19">
        <v>1.386</v>
      </c>
      <c r="K16" s="19">
        <v>0.014</v>
      </c>
      <c r="L16" s="19">
        <v>0.001</v>
      </c>
      <c r="M16" s="19"/>
      <c r="N16" s="34"/>
      <c r="O16" s="30">
        <v>33.08</v>
      </c>
      <c r="P16" s="34"/>
      <c r="Q16" s="20">
        <v>0.7549</v>
      </c>
      <c r="R16" s="20">
        <v>0.6268</v>
      </c>
      <c r="S16" s="30">
        <v>46.29</v>
      </c>
      <c r="T16" s="20"/>
      <c r="U16" s="20"/>
      <c r="V16" s="20"/>
      <c r="W16" s="10"/>
    </row>
    <row r="17" spans="1:23" s="6" customFormat="1" ht="29.25" customHeight="1" thickBot="1">
      <c r="A17" s="21" t="s">
        <v>45</v>
      </c>
      <c r="B17" s="19">
        <v>89.499</v>
      </c>
      <c r="C17" s="19">
        <v>3.128</v>
      </c>
      <c r="D17" s="19">
        <v>0.813</v>
      </c>
      <c r="E17" s="19">
        <v>0.139</v>
      </c>
      <c r="F17" s="19">
        <v>0.113</v>
      </c>
      <c r="G17" s="19">
        <v>0.058</v>
      </c>
      <c r="H17" s="19">
        <v>0.037</v>
      </c>
      <c r="I17" s="19">
        <v>5.392</v>
      </c>
      <c r="J17" s="19">
        <v>0.806</v>
      </c>
      <c r="K17" s="19">
        <v>0.014</v>
      </c>
      <c r="L17" s="19">
        <v>0.001</v>
      </c>
      <c r="M17" s="19"/>
      <c r="N17" s="34"/>
      <c r="O17" s="30">
        <v>32.9</v>
      </c>
      <c r="P17" s="34"/>
      <c r="Q17" s="20">
        <v>0.7392</v>
      </c>
      <c r="R17" s="20">
        <v>0.6137</v>
      </c>
      <c r="S17" s="30">
        <v>46.55</v>
      </c>
      <c r="T17" s="20"/>
      <c r="U17" s="20"/>
      <c r="V17" s="20"/>
      <c r="W17" s="10"/>
    </row>
    <row r="18" spans="1:23" s="6" customFormat="1" ht="29.25" customHeight="1" thickBot="1">
      <c r="A18" s="21" t="s">
        <v>46</v>
      </c>
      <c r="B18" s="19">
        <v>88.82</v>
      </c>
      <c r="C18" s="19">
        <v>3.239</v>
      </c>
      <c r="D18" s="19">
        <v>0.85</v>
      </c>
      <c r="E18" s="19">
        <v>0.151</v>
      </c>
      <c r="F18" s="19">
        <v>0.121</v>
      </c>
      <c r="G18" s="19">
        <v>0.066</v>
      </c>
      <c r="H18" s="19">
        <v>0.041</v>
      </c>
      <c r="I18" s="19">
        <v>5.816</v>
      </c>
      <c r="J18" s="19">
        <v>0.881</v>
      </c>
      <c r="K18" s="19">
        <v>0.014</v>
      </c>
      <c r="L18" s="19">
        <v>0.001</v>
      </c>
      <c r="M18" s="19"/>
      <c r="N18" s="34"/>
      <c r="O18" s="30">
        <v>32.81</v>
      </c>
      <c r="P18" s="34"/>
      <c r="Q18" s="20">
        <v>0.7439</v>
      </c>
      <c r="R18" s="20">
        <v>0.6177</v>
      </c>
      <c r="S18" s="30">
        <v>46.27</v>
      </c>
      <c r="T18" s="20"/>
      <c r="U18" s="20"/>
      <c r="V18" s="20"/>
      <c r="W18" s="10"/>
    </row>
    <row r="19" spans="1:29" s="6" customFormat="1" ht="29.25" customHeight="1" thickBot="1">
      <c r="A19" s="21" t="s">
        <v>47</v>
      </c>
      <c r="B19" s="19">
        <v>89.107</v>
      </c>
      <c r="C19" s="19">
        <v>3.127</v>
      </c>
      <c r="D19" s="19">
        <v>0.852</v>
      </c>
      <c r="E19" s="19">
        <v>0.151</v>
      </c>
      <c r="F19" s="19">
        <v>0.123</v>
      </c>
      <c r="G19" s="19">
        <v>0.066</v>
      </c>
      <c r="H19" s="19">
        <v>0.043</v>
      </c>
      <c r="I19" s="19">
        <v>5.695</v>
      </c>
      <c r="J19" s="19">
        <v>0.821</v>
      </c>
      <c r="K19" s="19">
        <v>0.014</v>
      </c>
      <c r="L19" s="19">
        <v>0.001</v>
      </c>
      <c r="M19" s="19"/>
      <c r="N19" s="34"/>
      <c r="O19" s="30">
        <v>32.84</v>
      </c>
      <c r="P19" s="34"/>
      <c r="Q19" s="20">
        <v>0.7421</v>
      </c>
      <c r="R19" s="20">
        <v>0.6161</v>
      </c>
      <c r="S19" s="30">
        <v>46.38</v>
      </c>
      <c r="T19" s="20"/>
      <c r="U19" s="20"/>
      <c r="V19" s="20"/>
      <c r="W19" s="10"/>
      <c r="AC19" s="29"/>
    </row>
    <row r="20" spans="1:23" s="6" customFormat="1" ht="29.25" customHeight="1" thickBot="1">
      <c r="A20" s="21" t="s">
        <v>48</v>
      </c>
      <c r="B20" s="19">
        <v>88.211</v>
      </c>
      <c r="C20" s="19">
        <v>3.456</v>
      </c>
      <c r="D20" s="19">
        <v>0.89</v>
      </c>
      <c r="E20" s="19">
        <v>0.156</v>
      </c>
      <c r="F20" s="19">
        <v>0.121</v>
      </c>
      <c r="G20" s="19">
        <v>0.068</v>
      </c>
      <c r="H20" s="19">
        <v>0.045</v>
      </c>
      <c r="I20" s="19">
        <v>6.006</v>
      </c>
      <c r="J20" s="19">
        <v>1.032</v>
      </c>
      <c r="K20" s="19">
        <v>0.014</v>
      </c>
      <c r="L20" s="19">
        <v>0.001</v>
      </c>
      <c r="M20" s="19"/>
      <c r="N20" s="34"/>
      <c r="O20" s="30">
        <v>32.78</v>
      </c>
      <c r="P20" s="34"/>
      <c r="Q20" s="20">
        <v>0.7486</v>
      </c>
      <c r="R20" s="20">
        <v>0.6215</v>
      </c>
      <c r="S20" s="30">
        <v>46.08</v>
      </c>
      <c r="T20" s="20"/>
      <c r="U20" s="20"/>
      <c r="V20" s="20"/>
      <c r="W20" s="10"/>
    </row>
    <row r="21" spans="1:23" s="6" customFormat="1" ht="29.25" customHeight="1" thickBot="1">
      <c r="A21" s="21" t="s">
        <v>49</v>
      </c>
      <c r="B21" s="19">
        <v>87.883</v>
      </c>
      <c r="C21" s="19">
        <v>3.551</v>
      </c>
      <c r="D21" s="19">
        <v>0.833</v>
      </c>
      <c r="E21" s="19">
        <v>0.144</v>
      </c>
      <c r="F21" s="19">
        <v>0.106</v>
      </c>
      <c r="G21" s="19">
        <v>0.065</v>
      </c>
      <c r="H21" s="19">
        <v>0.047</v>
      </c>
      <c r="I21" s="19">
        <v>6.176</v>
      </c>
      <c r="J21" s="19">
        <v>1.18</v>
      </c>
      <c r="K21" s="19">
        <v>0.014</v>
      </c>
      <c r="L21" s="19">
        <v>0.001</v>
      </c>
      <c r="M21" s="19"/>
      <c r="N21" s="34"/>
      <c r="O21" s="30">
        <v>32.65</v>
      </c>
      <c r="P21" s="34"/>
      <c r="Q21" s="20">
        <v>0.7506</v>
      </c>
      <c r="R21" s="20">
        <v>0.6232</v>
      </c>
      <c r="S21" s="30">
        <v>45.84</v>
      </c>
      <c r="T21" s="20"/>
      <c r="U21" s="20"/>
      <c r="V21" s="20"/>
      <c r="W21" s="10"/>
    </row>
    <row r="22" spans="1:23" s="6" customFormat="1" ht="29.25" customHeight="1" thickBot="1">
      <c r="A22" s="21" t="s">
        <v>50</v>
      </c>
      <c r="B22" s="19">
        <v>89.172</v>
      </c>
      <c r="C22" s="19">
        <v>3.526</v>
      </c>
      <c r="D22" s="19">
        <v>0.858</v>
      </c>
      <c r="E22" s="19">
        <v>0.152</v>
      </c>
      <c r="F22" s="19">
        <v>0.113</v>
      </c>
      <c r="G22" s="19">
        <v>0.067</v>
      </c>
      <c r="H22" s="19">
        <v>0.043</v>
      </c>
      <c r="I22" s="19">
        <v>4.988</v>
      </c>
      <c r="J22" s="19">
        <v>1.066</v>
      </c>
      <c r="K22" s="19">
        <v>0.014</v>
      </c>
      <c r="L22" s="19">
        <v>0.001</v>
      </c>
      <c r="M22" s="19"/>
      <c r="N22" s="34"/>
      <c r="O22" s="30">
        <v>33.1</v>
      </c>
      <c r="P22" s="34"/>
      <c r="Q22" s="20">
        <v>0.7437</v>
      </c>
      <c r="R22" s="20">
        <v>0.6174</v>
      </c>
      <c r="S22" s="30">
        <v>46.69</v>
      </c>
      <c r="T22" s="20"/>
      <c r="U22" s="20"/>
      <c r="V22" s="20"/>
      <c r="W22" s="10"/>
    </row>
    <row r="23" spans="1:23" s="6" customFormat="1" ht="29.25" customHeight="1" thickBot="1">
      <c r="A23" s="21" t="s">
        <v>51</v>
      </c>
      <c r="B23" s="19">
        <v>89.899</v>
      </c>
      <c r="C23" s="19">
        <v>3.371</v>
      </c>
      <c r="D23" s="19">
        <v>0.857</v>
      </c>
      <c r="E23" s="19">
        <v>0.155</v>
      </c>
      <c r="F23" s="19">
        <v>0.12</v>
      </c>
      <c r="G23" s="19">
        <v>0.067</v>
      </c>
      <c r="H23" s="19">
        <v>0.041</v>
      </c>
      <c r="I23" s="19">
        <v>4.562</v>
      </c>
      <c r="J23" s="19">
        <v>0.913</v>
      </c>
      <c r="K23" s="19">
        <v>0.014</v>
      </c>
      <c r="L23" s="19">
        <v>0.001</v>
      </c>
      <c r="M23" s="19"/>
      <c r="N23" s="34"/>
      <c r="O23" s="34">
        <v>33.26</v>
      </c>
      <c r="P23" s="34"/>
      <c r="Q23" s="20">
        <v>0.739</v>
      </c>
      <c r="R23" s="20">
        <v>0.6135</v>
      </c>
      <c r="S23" s="30">
        <v>47.06</v>
      </c>
      <c r="T23" s="20"/>
      <c r="U23" s="20"/>
      <c r="V23" s="20"/>
      <c r="W23" s="10"/>
    </row>
    <row r="24" spans="1:23" s="6" customFormat="1" ht="29.25" customHeight="1" thickBot="1">
      <c r="A24" s="21" t="s">
        <v>52</v>
      </c>
      <c r="B24" s="19">
        <v>89.84</v>
      </c>
      <c r="C24" s="19">
        <v>3.329</v>
      </c>
      <c r="D24" s="19">
        <v>0.851</v>
      </c>
      <c r="E24" s="19">
        <v>0.154</v>
      </c>
      <c r="F24" s="19">
        <v>0.12</v>
      </c>
      <c r="G24" s="19">
        <v>0.067</v>
      </c>
      <c r="H24" s="19">
        <v>0.042</v>
      </c>
      <c r="I24" s="19">
        <v>4.667</v>
      </c>
      <c r="J24" s="19">
        <v>0.915</v>
      </c>
      <c r="K24" s="19">
        <v>0.014</v>
      </c>
      <c r="L24" s="19">
        <v>0.001</v>
      </c>
      <c r="M24" s="19"/>
      <c r="N24" s="34"/>
      <c r="O24" s="34">
        <v>33.21</v>
      </c>
      <c r="P24" s="34"/>
      <c r="Q24" s="20">
        <v>0.7392</v>
      </c>
      <c r="R24" s="20">
        <v>0.6137</v>
      </c>
      <c r="S24" s="30">
        <v>46.98</v>
      </c>
      <c r="T24" s="20"/>
      <c r="U24" s="20"/>
      <c r="V24" s="20"/>
      <c r="W24" s="10"/>
    </row>
    <row r="25" spans="1:23" s="6" customFormat="1" ht="29.25" customHeight="1" thickBot="1">
      <c r="A25" s="21" t="s">
        <v>53</v>
      </c>
      <c r="B25" s="19">
        <v>90.252</v>
      </c>
      <c r="C25" s="19">
        <v>3.242</v>
      </c>
      <c r="D25" s="19">
        <v>0.85</v>
      </c>
      <c r="E25" s="19">
        <v>0.153</v>
      </c>
      <c r="F25" s="19">
        <v>0.122</v>
      </c>
      <c r="G25" s="19">
        <v>0.065</v>
      </c>
      <c r="H25" s="19">
        <v>0.042</v>
      </c>
      <c r="I25" s="19">
        <v>4.394</v>
      </c>
      <c r="J25" s="19">
        <v>0.865</v>
      </c>
      <c r="K25" s="19">
        <v>0.014</v>
      </c>
      <c r="L25" s="19">
        <v>0.001</v>
      </c>
      <c r="M25" s="19"/>
      <c r="N25" s="34"/>
      <c r="O25" s="30">
        <v>33.3</v>
      </c>
      <c r="P25" s="34"/>
      <c r="Q25" s="20">
        <v>0.7368</v>
      </c>
      <c r="R25" s="20">
        <v>0.6117</v>
      </c>
      <c r="S25" s="30">
        <v>47.18</v>
      </c>
      <c r="T25" s="20"/>
      <c r="U25" s="20"/>
      <c r="V25" s="20"/>
      <c r="W25" s="10"/>
    </row>
    <row r="26" spans="1:23" s="6" customFormat="1" ht="29.25" customHeight="1" thickBot="1">
      <c r="A26" s="21" t="s">
        <v>54</v>
      </c>
      <c r="B26" s="19">
        <v>88.479</v>
      </c>
      <c r="C26" s="19">
        <v>3.477</v>
      </c>
      <c r="D26" s="19">
        <v>0.845</v>
      </c>
      <c r="E26" s="19">
        <v>0.157</v>
      </c>
      <c r="F26" s="19">
        <v>0.114</v>
      </c>
      <c r="G26" s="19">
        <v>0.071</v>
      </c>
      <c r="H26" s="19">
        <v>0.043</v>
      </c>
      <c r="I26" s="19">
        <v>5.732</v>
      </c>
      <c r="J26" s="19">
        <v>1.067</v>
      </c>
      <c r="K26" s="19">
        <v>0.014</v>
      </c>
      <c r="L26" s="19">
        <v>0.001</v>
      </c>
      <c r="M26" s="34"/>
      <c r="N26" s="34"/>
      <c r="O26" s="34">
        <v>32.84</v>
      </c>
      <c r="P26" s="34"/>
      <c r="Q26" s="20">
        <v>0.7471</v>
      </c>
      <c r="R26" s="20">
        <v>0.6203</v>
      </c>
      <c r="S26" s="30">
        <v>46.21</v>
      </c>
      <c r="T26" s="20"/>
      <c r="U26" s="20"/>
      <c r="V26" s="20"/>
      <c r="W26" s="10"/>
    </row>
    <row r="27" spans="1:23" s="6" customFormat="1" ht="29.25" customHeight="1" thickBot="1">
      <c r="A27" s="21" t="s">
        <v>55</v>
      </c>
      <c r="B27" s="19">
        <v>90.239</v>
      </c>
      <c r="C27" s="19">
        <v>2.975</v>
      </c>
      <c r="D27" s="19">
        <v>0.801</v>
      </c>
      <c r="E27" s="19">
        <v>0.14</v>
      </c>
      <c r="F27" s="19">
        <v>0.114</v>
      </c>
      <c r="G27" s="19">
        <v>0.061</v>
      </c>
      <c r="H27" s="19">
        <v>0.04</v>
      </c>
      <c r="I27" s="19">
        <v>4.894</v>
      </c>
      <c r="J27" s="19">
        <v>0.721</v>
      </c>
      <c r="K27" s="19">
        <v>0.014</v>
      </c>
      <c r="L27" s="19">
        <v>0.001</v>
      </c>
      <c r="M27" s="34"/>
      <c r="N27" s="35"/>
      <c r="O27" s="30">
        <v>33.06</v>
      </c>
      <c r="P27" s="34"/>
      <c r="Q27" s="20">
        <v>0.7349</v>
      </c>
      <c r="R27" s="20">
        <v>0.6101</v>
      </c>
      <c r="S27" s="30">
        <v>46.91</v>
      </c>
      <c r="T27" s="20"/>
      <c r="U27" s="20"/>
      <c r="V27" s="20"/>
      <c r="W27" s="10"/>
    </row>
    <row r="28" spans="1:23" s="6" customFormat="1" ht="29.25" customHeight="1" thickBot="1">
      <c r="A28" s="21" t="s">
        <v>56</v>
      </c>
      <c r="B28" s="19">
        <v>91.441</v>
      </c>
      <c r="C28" s="19">
        <v>2.617</v>
      </c>
      <c r="D28" s="19">
        <v>0.766</v>
      </c>
      <c r="E28" s="19">
        <v>0.13</v>
      </c>
      <c r="F28" s="19">
        <v>0.115</v>
      </c>
      <c r="G28" s="19">
        <v>0.054</v>
      </c>
      <c r="H28" s="19">
        <v>0.033</v>
      </c>
      <c r="I28" s="19">
        <v>4.315</v>
      </c>
      <c r="J28" s="19">
        <v>0.512</v>
      </c>
      <c r="K28" s="19">
        <v>0.014</v>
      </c>
      <c r="L28" s="19">
        <v>0.001</v>
      </c>
      <c r="M28" s="34">
        <v>0.002</v>
      </c>
      <c r="N28" s="34">
        <v>-10.1</v>
      </c>
      <c r="O28" s="34">
        <v>33.19</v>
      </c>
      <c r="P28" s="34"/>
      <c r="Q28" s="20">
        <v>0.7265</v>
      </c>
      <c r="R28" s="20">
        <v>0.6032</v>
      </c>
      <c r="S28" s="30">
        <v>47.37</v>
      </c>
      <c r="T28" s="20">
        <v>0</v>
      </c>
      <c r="U28" s="20">
        <v>0.0003</v>
      </c>
      <c r="V28" s="20">
        <v>0.0002</v>
      </c>
      <c r="W28" s="10"/>
    </row>
    <row r="29" spans="1:23" s="6" customFormat="1" ht="29.25" customHeight="1" thickBot="1">
      <c r="A29" s="21" t="s">
        <v>57</v>
      </c>
      <c r="B29" s="19">
        <v>91.596</v>
      </c>
      <c r="C29" s="19">
        <v>2.653</v>
      </c>
      <c r="D29" s="19">
        <v>0.762</v>
      </c>
      <c r="E29" s="19">
        <v>0.13</v>
      </c>
      <c r="F29" s="19">
        <v>0.114</v>
      </c>
      <c r="G29" s="19">
        <v>0.055</v>
      </c>
      <c r="H29" s="19">
        <v>0.032</v>
      </c>
      <c r="I29" s="19">
        <v>4.127</v>
      </c>
      <c r="J29" s="19">
        <v>0.516</v>
      </c>
      <c r="K29" s="19">
        <v>0.014</v>
      </c>
      <c r="L29" s="19">
        <v>0.001</v>
      </c>
      <c r="M29" s="34"/>
      <c r="N29" s="34"/>
      <c r="O29" s="34">
        <v>33.25</v>
      </c>
      <c r="P29" s="34"/>
      <c r="Q29" s="20">
        <v>0.7257</v>
      </c>
      <c r="R29" s="20">
        <v>0.6026</v>
      </c>
      <c r="S29" s="34">
        <v>47.49</v>
      </c>
      <c r="T29" s="20"/>
      <c r="U29" s="20"/>
      <c r="V29" s="20"/>
      <c r="W29" s="10"/>
    </row>
    <row r="30" spans="1:23" s="6" customFormat="1" ht="29.25" customHeight="1" thickBot="1">
      <c r="A30" s="21" t="s">
        <v>58</v>
      </c>
      <c r="B30" s="19">
        <v>90.995</v>
      </c>
      <c r="C30" s="19">
        <v>2.566</v>
      </c>
      <c r="D30" s="19">
        <v>0.752</v>
      </c>
      <c r="E30" s="19">
        <v>0.129</v>
      </c>
      <c r="F30" s="19">
        <v>0.114</v>
      </c>
      <c r="G30" s="19">
        <v>0.054</v>
      </c>
      <c r="H30" s="19">
        <v>0.031</v>
      </c>
      <c r="I30" s="19">
        <v>4.847</v>
      </c>
      <c r="J30" s="19">
        <v>0.497</v>
      </c>
      <c r="K30" s="19">
        <v>0.014</v>
      </c>
      <c r="L30" s="19">
        <v>0.001</v>
      </c>
      <c r="M30" s="34"/>
      <c r="N30" s="34"/>
      <c r="O30" s="30">
        <v>32.99</v>
      </c>
      <c r="P30" s="34"/>
      <c r="Q30" s="20">
        <v>0.7284</v>
      </c>
      <c r="R30" s="20">
        <v>0.6048</v>
      </c>
      <c r="S30" s="30">
        <v>47.03</v>
      </c>
      <c r="T30" s="20"/>
      <c r="U30" s="20"/>
      <c r="V30" s="20"/>
      <c r="W30" s="10"/>
    </row>
    <row r="31" spans="1:23" s="6" customFormat="1" ht="29.25" customHeight="1" thickBot="1">
      <c r="A31" s="21" t="s">
        <v>59</v>
      </c>
      <c r="B31" s="19">
        <v>91.226</v>
      </c>
      <c r="C31" s="19">
        <v>2.374</v>
      </c>
      <c r="D31" s="19">
        <v>0.711</v>
      </c>
      <c r="E31" s="19">
        <v>0.121</v>
      </c>
      <c r="F31" s="19">
        <v>0.11</v>
      </c>
      <c r="G31" s="19">
        <v>0.051</v>
      </c>
      <c r="H31" s="19">
        <v>0.027</v>
      </c>
      <c r="I31" s="19">
        <v>4.983</v>
      </c>
      <c r="J31" s="19">
        <v>0.382</v>
      </c>
      <c r="K31" s="19">
        <v>0.014</v>
      </c>
      <c r="L31" s="19">
        <v>0.001</v>
      </c>
      <c r="M31" s="34"/>
      <c r="N31" s="36"/>
      <c r="O31" s="30">
        <v>32.89</v>
      </c>
      <c r="P31" s="34"/>
      <c r="Q31" s="20">
        <v>0.7258</v>
      </c>
      <c r="R31" s="20">
        <v>0.6026</v>
      </c>
      <c r="S31" s="34">
        <v>46.98</v>
      </c>
      <c r="T31" s="20"/>
      <c r="U31" s="20"/>
      <c r="V31" s="20"/>
      <c r="W31" s="10"/>
    </row>
    <row r="32" spans="1:23" s="6" customFormat="1" ht="29.25" customHeight="1" thickBot="1">
      <c r="A32" s="21" t="s">
        <v>60</v>
      </c>
      <c r="B32" s="19">
        <v>92.585</v>
      </c>
      <c r="C32" s="19">
        <v>2.095</v>
      </c>
      <c r="D32" s="19">
        <v>0.669</v>
      </c>
      <c r="E32" s="19">
        <v>0.114</v>
      </c>
      <c r="F32" s="19">
        <v>0.109</v>
      </c>
      <c r="G32" s="19">
        <v>0.047</v>
      </c>
      <c r="H32" s="19">
        <v>0.022</v>
      </c>
      <c r="I32" s="19">
        <v>4.138</v>
      </c>
      <c r="J32" s="19">
        <v>0.206</v>
      </c>
      <c r="K32" s="19">
        <v>0.014</v>
      </c>
      <c r="L32" s="19">
        <v>0.001</v>
      </c>
      <c r="M32" s="34"/>
      <c r="N32" s="34"/>
      <c r="O32" s="30">
        <v>33.12</v>
      </c>
      <c r="P32" s="34"/>
      <c r="Q32" s="20">
        <v>0.717</v>
      </c>
      <c r="R32" s="20">
        <v>0.5953</v>
      </c>
      <c r="S32" s="30">
        <v>47.6</v>
      </c>
      <c r="T32" s="20"/>
      <c r="U32" s="20"/>
      <c r="V32" s="20"/>
      <c r="W32" s="10"/>
    </row>
    <row r="33" spans="1:23" s="6" customFormat="1" ht="29.25" customHeight="1" thickBot="1">
      <c r="A33" s="21" t="s">
        <v>61</v>
      </c>
      <c r="B33" s="19">
        <v>90.955</v>
      </c>
      <c r="C33" s="19">
        <v>2.799</v>
      </c>
      <c r="D33" s="19">
        <v>0.72</v>
      </c>
      <c r="E33" s="19">
        <v>0.125</v>
      </c>
      <c r="F33" s="19">
        <v>0.102</v>
      </c>
      <c r="G33" s="19">
        <v>0.055</v>
      </c>
      <c r="H33" s="19">
        <v>0.026</v>
      </c>
      <c r="I33" s="19">
        <v>4.513</v>
      </c>
      <c r="J33" s="19">
        <v>0.69</v>
      </c>
      <c r="K33" s="19">
        <v>0.014</v>
      </c>
      <c r="L33" s="19">
        <v>0.001</v>
      </c>
      <c r="M33" s="34"/>
      <c r="N33" s="37"/>
      <c r="O33" s="30">
        <v>33.06</v>
      </c>
      <c r="P33" s="34"/>
      <c r="Q33" s="20">
        <v>0.7296</v>
      </c>
      <c r="R33" s="20">
        <v>0.6058</v>
      </c>
      <c r="S33" s="30">
        <v>47.1</v>
      </c>
      <c r="T33" s="20"/>
      <c r="U33" s="20"/>
      <c r="V33" s="20"/>
      <c r="W33" s="10"/>
    </row>
    <row r="34" spans="1:23" s="6" customFormat="1" ht="29.25" customHeight="1" thickBot="1">
      <c r="A34" s="21" t="s">
        <v>62</v>
      </c>
      <c r="B34" s="19">
        <v>89.931</v>
      </c>
      <c r="C34" s="19">
        <v>3.21</v>
      </c>
      <c r="D34" s="19">
        <v>0.708</v>
      </c>
      <c r="E34" s="19">
        <v>0.121</v>
      </c>
      <c r="F34" s="19">
        <v>0.094</v>
      </c>
      <c r="G34" s="19">
        <v>0.055</v>
      </c>
      <c r="H34" s="19">
        <v>0.031</v>
      </c>
      <c r="I34" s="19">
        <v>4.894</v>
      </c>
      <c r="J34" s="19">
        <v>0.941</v>
      </c>
      <c r="K34" s="19">
        <v>0.014</v>
      </c>
      <c r="L34" s="19">
        <v>0.001</v>
      </c>
      <c r="M34" s="34"/>
      <c r="N34" s="36"/>
      <c r="O34" s="34">
        <v>32.95</v>
      </c>
      <c r="P34" s="34"/>
      <c r="Q34" s="20">
        <v>0.7366</v>
      </c>
      <c r="R34" s="20">
        <v>0.6116</v>
      </c>
      <c r="S34" s="30">
        <v>46.7</v>
      </c>
      <c r="T34" s="20"/>
      <c r="U34" s="20"/>
      <c r="V34" s="20"/>
      <c r="W34" s="10"/>
    </row>
    <row r="35" spans="1:23" s="6" customFormat="1" ht="29.25" customHeight="1" thickBot="1">
      <c r="A35" s="21" t="s">
        <v>63</v>
      </c>
      <c r="B35" s="19">
        <v>90.897</v>
      </c>
      <c r="C35" s="19">
        <v>2.805</v>
      </c>
      <c r="D35" s="19">
        <v>0.739</v>
      </c>
      <c r="E35" s="19">
        <v>0.126</v>
      </c>
      <c r="F35" s="19">
        <v>0.108</v>
      </c>
      <c r="G35" s="19">
        <v>0.054</v>
      </c>
      <c r="H35" s="19">
        <v>0.03</v>
      </c>
      <c r="I35" s="19">
        <v>4.621</v>
      </c>
      <c r="J35" s="19">
        <v>0.605</v>
      </c>
      <c r="K35" s="19">
        <v>0.014</v>
      </c>
      <c r="L35" s="19">
        <v>0.001</v>
      </c>
      <c r="M35" s="34"/>
      <c r="N35" s="34"/>
      <c r="O35" s="30">
        <v>33.08</v>
      </c>
      <c r="P35" s="34"/>
      <c r="Q35" s="20">
        <v>0.7297</v>
      </c>
      <c r="R35" s="20">
        <v>0.6058</v>
      </c>
      <c r="S35" s="30">
        <v>47</v>
      </c>
      <c r="T35" s="20"/>
      <c r="U35" s="20"/>
      <c r="V35" s="20"/>
      <c r="W35" s="10"/>
    </row>
    <row r="36" spans="1:23" s="6" customFormat="1" ht="29.25" customHeight="1" thickBot="1">
      <c r="A36" s="21" t="s">
        <v>64</v>
      </c>
      <c r="B36" s="19">
        <v>92.104</v>
      </c>
      <c r="C36" s="19">
        <v>2.12</v>
      </c>
      <c r="D36" s="19">
        <v>0.7</v>
      </c>
      <c r="E36" s="19">
        <v>0.118</v>
      </c>
      <c r="F36" s="19">
        <v>0.115</v>
      </c>
      <c r="G36" s="19">
        <v>0.047</v>
      </c>
      <c r="H36" s="19">
        <v>0.022</v>
      </c>
      <c r="I36" s="19">
        <v>4.591</v>
      </c>
      <c r="J36" s="19">
        <v>0.168</v>
      </c>
      <c r="K36" s="19">
        <v>0.014</v>
      </c>
      <c r="L36" s="19">
        <v>0.001</v>
      </c>
      <c r="M36" s="34"/>
      <c r="N36" s="34"/>
      <c r="O36" s="30">
        <v>33.01</v>
      </c>
      <c r="P36" s="34"/>
      <c r="Q36" s="20">
        <v>0.7195</v>
      </c>
      <c r="R36" s="20">
        <v>0.5973</v>
      </c>
      <c r="S36" s="30">
        <v>47.36</v>
      </c>
      <c r="T36" s="20"/>
      <c r="U36" s="20"/>
      <c r="V36" s="20"/>
      <c r="W36" s="10"/>
    </row>
    <row r="37" spans="1:23" s="6" customFormat="1" ht="29.25" customHeight="1" thickBot="1">
      <c r="A37" s="21" t="s">
        <v>65</v>
      </c>
      <c r="B37" s="19">
        <v>92.497</v>
      </c>
      <c r="C37" s="19">
        <v>1.746</v>
      </c>
      <c r="D37" s="19">
        <v>0.579</v>
      </c>
      <c r="E37" s="19">
        <v>0.095</v>
      </c>
      <c r="F37" s="19">
        <v>0.095</v>
      </c>
      <c r="G37" s="19">
        <v>0.038</v>
      </c>
      <c r="H37" s="19">
        <v>0.017</v>
      </c>
      <c r="I37" s="19">
        <v>4.776</v>
      </c>
      <c r="J37" s="19">
        <v>0.142</v>
      </c>
      <c r="K37" s="19">
        <v>0.014</v>
      </c>
      <c r="L37" s="19">
        <v>0.001</v>
      </c>
      <c r="M37" s="34"/>
      <c r="N37" s="34"/>
      <c r="O37" s="34">
        <v>32.75</v>
      </c>
      <c r="P37" s="34"/>
      <c r="Q37" s="20">
        <v>0.7154</v>
      </c>
      <c r="R37" s="20">
        <v>0.5939</v>
      </c>
      <c r="S37" s="30">
        <v>47.13</v>
      </c>
      <c r="T37" s="20"/>
      <c r="U37" s="20"/>
      <c r="V37" s="20"/>
      <c r="W37" s="10"/>
    </row>
    <row r="38" spans="1:23" s="6" customFormat="1" ht="29.25" customHeight="1" thickBot="1">
      <c r="A38" s="21" t="s">
        <v>66</v>
      </c>
      <c r="B38" s="19">
        <v>92.772</v>
      </c>
      <c r="C38" s="19">
        <v>1.738</v>
      </c>
      <c r="D38" s="19">
        <v>0.605</v>
      </c>
      <c r="E38" s="19">
        <v>0.096</v>
      </c>
      <c r="F38" s="19">
        <v>0.097</v>
      </c>
      <c r="G38" s="19">
        <v>0.039</v>
      </c>
      <c r="H38" s="19">
        <v>0.016</v>
      </c>
      <c r="I38" s="19">
        <v>4.477</v>
      </c>
      <c r="J38" s="19">
        <v>0.145</v>
      </c>
      <c r="K38" s="19">
        <v>0.014</v>
      </c>
      <c r="L38" s="19">
        <v>0.001</v>
      </c>
      <c r="M38" s="34"/>
      <c r="N38" s="34"/>
      <c r="O38" s="34">
        <v>32.86</v>
      </c>
      <c r="P38" s="34"/>
      <c r="Q38" s="20">
        <v>0.7142</v>
      </c>
      <c r="R38" s="20">
        <v>0.593</v>
      </c>
      <c r="S38" s="30">
        <v>47.33</v>
      </c>
      <c r="T38" s="20"/>
      <c r="U38" s="20"/>
      <c r="V38" s="20"/>
      <c r="W38" s="10"/>
    </row>
    <row r="39" spans="1:23" s="6" customFormat="1" ht="28.5" customHeight="1" thickBot="1">
      <c r="A39" s="21" t="s">
        <v>67</v>
      </c>
      <c r="B39" s="19">
        <v>93.12</v>
      </c>
      <c r="C39" s="19">
        <v>1.737</v>
      </c>
      <c r="D39" s="19">
        <v>0.589</v>
      </c>
      <c r="E39" s="19">
        <v>0.096</v>
      </c>
      <c r="F39" s="19">
        <v>0.098</v>
      </c>
      <c r="G39" s="19">
        <v>0.037</v>
      </c>
      <c r="H39" s="19">
        <v>0.015</v>
      </c>
      <c r="I39" s="19">
        <v>4.147</v>
      </c>
      <c r="J39" s="19">
        <v>0.146</v>
      </c>
      <c r="K39" s="19">
        <v>0.014</v>
      </c>
      <c r="L39" s="19">
        <v>0.001</v>
      </c>
      <c r="M39" s="34"/>
      <c r="N39" s="34"/>
      <c r="O39" s="34">
        <v>32.96</v>
      </c>
      <c r="P39" s="34"/>
      <c r="Q39" s="20">
        <v>0.7123</v>
      </c>
      <c r="R39" s="20">
        <v>0.5914</v>
      </c>
      <c r="S39" s="30">
        <v>47.54</v>
      </c>
      <c r="T39" s="20"/>
      <c r="U39" s="20"/>
      <c r="V39" s="20"/>
      <c r="W39" s="10"/>
    </row>
    <row r="40" spans="1:23" s="6" customFormat="1" ht="0.75" customHeight="1" hidden="1" thickBo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4"/>
      <c r="N40" s="34"/>
      <c r="O40" s="30"/>
      <c r="P40" s="34"/>
      <c r="Q40" s="20"/>
      <c r="R40" s="20"/>
      <c r="S40" s="30"/>
      <c r="T40" s="20"/>
      <c r="U40" s="20"/>
      <c r="V40" s="20"/>
      <c r="W40" s="10"/>
    </row>
    <row r="41" spans="1:22" s="28" customFormat="1" ht="75" customHeight="1" thickBot="1">
      <c r="A41" s="38" t="s">
        <v>23</v>
      </c>
      <c r="B41" s="27">
        <f>100-SUM(C41:M41)</f>
        <v>90.066</v>
      </c>
      <c r="C41" s="19">
        <f aca="true" t="shared" si="0" ref="C41:M41">ROUND(AVERAGE(C9:C40),3)</f>
        <v>3.043</v>
      </c>
      <c r="D41" s="19">
        <f t="shared" si="0"/>
        <v>0.81</v>
      </c>
      <c r="E41" s="19">
        <f t="shared" si="0"/>
        <v>0.141</v>
      </c>
      <c r="F41" s="19">
        <f t="shared" si="0"/>
        <v>0.115</v>
      </c>
      <c r="G41" s="19">
        <f t="shared" si="0"/>
        <v>0.06</v>
      </c>
      <c r="H41" s="19">
        <f t="shared" si="0"/>
        <v>0.035</v>
      </c>
      <c r="I41" s="19">
        <f t="shared" si="0"/>
        <v>4.958</v>
      </c>
      <c r="J41" s="19">
        <f t="shared" si="0"/>
        <v>0.755</v>
      </c>
      <c r="K41" s="19">
        <f t="shared" si="0"/>
        <v>0.014</v>
      </c>
      <c r="L41" s="19">
        <f t="shared" si="0"/>
        <v>0.001</v>
      </c>
      <c r="M41" s="19">
        <f t="shared" si="0"/>
        <v>0.002</v>
      </c>
      <c r="N41" s="36">
        <v>-10.1</v>
      </c>
      <c r="O41" s="30">
        <f>AVERAGE(O9:O40)</f>
        <v>33.04129032258065</v>
      </c>
      <c r="P41" s="20" t="e">
        <f>AVERAGE(P27:P36)</f>
        <v>#DIV/0!</v>
      </c>
      <c r="Q41" s="20">
        <f aca="true" t="shared" si="1" ref="Q41:V41">AVERAGE(Q9:Q40)</f>
        <v>0.735974193548387</v>
      </c>
      <c r="R41" s="20">
        <f t="shared" si="1"/>
        <v>0.6110387096774195</v>
      </c>
      <c r="S41" s="30">
        <f t="shared" si="1"/>
        <v>46.853548387096765</v>
      </c>
      <c r="T41" s="20">
        <f t="shared" si="1"/>
        <v>0</v>
      </c>
      <c r="U41" s="20">
        <f t="shared" si="1"/>
        <v>0.0003</v>
      </c>
      <c r="V41" s="20">
        <f t="shared" si="1"/>
        <v>0.0002</v>
      </c>
    </row>
    <row r="42" spans="1:25" s="1" customFormat="1" ht="24" customHeight="1" hidden="1" thickBot="1">
      <c r="A42" s="3"/>
      <c r="B42" s="1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6"/>
      <c r="P42" s="3"/>
      <c r="Q42" s="16"/>
      <c r="R42" s="3"/>
      <c r="S42" s="3"/>
      <c r="T42" s="3"/>
      <c r="U42" s="3"/>
      <c r="V42" s="3"/>
      <c r="W42" s="3"/>
      <c r="X42" s="2"/>
      <c r="Y42" s="2"/>
    </row>
    <row r="43" spans="1:25" s="1" customFormat="1" ht="12" customHeight="1">
      <c r="A43" s="3"/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6"/>
      <c r="P43" s="3"/>
      <c r="Q43" s="16"/>
      <c r="R43" s="3"/>
      <c r="S43" s="3"/>
      <c r="T43" s="3"/>
      <c r="U43" s="3"/>
      <c r="V43" s="3"/>
      <c r="W43" s="3"/>
      <c r="X43" s="2"/>
      <c r="Y43" s="2"/>
    </row>
    <row r="44" spans="1:18" s="11" customFormat="1" ht="33.75" customHeight="1">
      <c r="A44" s="13" t="s">
        <v>18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2" s="7" customFormat="1" ht="30">
      <c r="A45" s="13" t="s">
        <v>19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s="7" customFormat="1" ht="26.25" customHeight="1">
      <c r="A46" s="1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7" customFormat="1" ht="36.75" customHeight="1">
      <c r="A47" s="13" t="s">
        <v>34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7" customFormat="1" ht="36.75" customHeight="1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4" customFormat="1" ht="30">
      <c r="A49" s="14" t="s">
        <v>22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="4" customFormat="1" ht="14.25" customHeight="1">
      <c r="A50" s="5" t="s">
        <v>17</v>
      </c>
    </row>
    <row r="51" s="4" customFormat="1" ht="27.75" hidden="1">
      <c r="A51" s="5"/>
    </row>
    <row r="52" s="4" customFormat="1" ht="27.75" hidden="1">
      <c r="A52" s="5"/>
    </row>
    <row r="53" s="4" customFormat="1" ht="32.25" customHeight="1" hidden="1">
      <c r="A53" s="5"/>
    </row>
    <row r="54" spans="1:13" s="4" customFormat="1" ht="42.75" customHeight="1">
      <c r="A54" s="13" t="s">
        <v>68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4" customFormat="1" ht="35.25" customHeight="1">
      <c r="A55" s="1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4" customFormat="1" ht="23.25" customHeight="1">
      <c r="A56" s="13" t="s">
        <v>69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4" customFormat="1" ht="30">
      <c r="A57" s="1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4" customFormat="1" ht="30" hidden="1">
      <c r="A58" s="1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4" customFormat="1" ht="50.25" customHeight="1" hidden="1">
      <c r="A59" s="1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8" s="12" customFormat="1" ht="51" customHeight="1">
      <c r="A60" s="13" t="s">
        <v>24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"/>
      <c r="O60" s="4"/>
      <c r="P60" s="4"/>
      <c r="Q60" s="4"/>
      <c r="R60" s="4"/>
    </row>
    <row r="61" spans="1:13" s="4" customFormat="1" ht="30">
      <c r="A61" s="1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25" ht="3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4"/>
      <c r="O62" s="4"/>
      <c r="P62" s="4"/>
      <c r="Q62" s="4"/>
      <c r="R62" s="4"/>
      <c r="S62" s="2"/>
      <c r="T62" s="2"/>
      <c r="U62" s="2"/>
      <c r="V62" s="2"/>
      <c r="W62" s="2"/>
      <c r="X62" s="2"/>
      <c r="Y62" s="2"/>
    </row>
    <row r="63" spans="1:18" ht="3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4"/>
      <c r="O63" s="4"/>
      <c r="P63" s="4"/>
      <c r="Q63" s="4"/>
      <c r="R63" s="4"/>
    </row>
    <row r="64" spans="1:18" ht="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sheetProtection/>
  <mergeCells count="32">
    <mergeCell ref="O13:P13"/>
    <mergeCell ref="N4:N8"/>
    <mergeCell ref="F5:F8"/>
    <mergeCell ref="G5:G8"/>
    <mergeCell ref="J5:J8"/>
    <mergeCell ref="M5:M8"/>
    <mergeCell ref="O10:P10"/>
    <mergeCell ref="O11:P11"/>
    <mergeCell ref="O12:P12"/>
    <mergeCell ref="H5:H8"/>
    <mergeCell ref="D5:D8"/>
    <mergeCell ref="E5:E8"/>
    <mergeCell ref="U4:U8"/>
    <mergeCell ref="P6:Q6"/>
    <mergeCell ref="I5:I8"/>
    <mergeCell ref="T4:T8"/>
    <mergeCell ref="W7:W8"/>
    <mergeCell ref="O9:P9"/>
    <mergeCell ref="V4:V8"/>
    <mergeCell ref="O4:O6"/>
    <mergeCell ref="O7:R7"/>
    <mergeCell ref="O8:R8"/>
    <mergeCell ref="A1:T1"/>
    <mergeCell ref="A2:T2"/>
    <mergeCell ref="A3:T3"/>
    <mergeCell ref="S7:S8"/>
    <mergeCell ref="S4:S6"/>
    <mergeCell ref="P4:R5"/>
    <mergeCell ref="A4:A8"/>
    <mergeCell ref="B4:M4"/>
    <mergeCell ref="B5:B8"/>
    <mergeCell ref="C5:C8"/>
  </mergeCells>
  <printOptions horizontalCentered="1"/>
  <pageMargins left="0.1968503937007874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2015-10-02T10:08:08Z</cp:lastPrinted>
  <dcterms:modified xsi:type="dcterms:W3CDTF">2015-11-02T08:50:03Z</dcterms:modified>
  <cp:category/>
  <cp:version/>
  <cp:contentType/>
  <cp:contentStatus/>
</cp:coreProperties>
</file>